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1\Shares\Users\Home\lisa.ferguson\WebSite\Website Content\"/>
    </mc:Choice>
  </mc:AlternateContent>
  <bookViews>
    <workbookView xWindow="-15" yWindow="-15" windowWidth="8910" windowHeight="10260"/>
  </bookViews>
  <sheets>
    <sheet name="Financial Statement" sheetId="1" r:id="rId1"/>
    <sheet name="Cash Flow" sheetId="3" r:id="rId2"/>
    <sheet name="Crop Worksheet" sheetId="2" r:id="rId3"/>
  </sheets>
  <definedNames>
    <definedName name="_xlnm.Print_Area" localSheetId="1">'Cash Flow'!$A$1:$P$61</definedName>
    <definedName name="_xlnm.Print_Area" localSheetId="2">'Crop Worksheet'!$A$1:$I$43</definedName>
    <definedName name="_xlnm.Print_Area" localSheetId="0">'Financial Statement'!$A$1:$V$83</definedName>
  </definedNames>
  <calcPr calcId="152511"/>
</workbook>
</file>

<file path=xl/calcChain.xml><?xml version="1.0" encoding="utf-8"?>
<calcChain xmlns="http://schemas.openxmlformats.org/spreadsheetml/2006/main">
  <c r="G9" i="2" l="1"/>
  <c r="U77" i="1" l="1"/>
  <c r="S77" i="1"/>
  <c r="C3" i="3" l="1"/>
  <c r="C4" i="3"/>
  <c r="C5" i="3"/>
  <c r="C6" i="3"/>
  <c r="C7" i="3"/>
  <c r="C8" i="3"/>
  <c r="C14" i="3" s="1"/>
  <c r="C19" i="3" s="1"/>
  <c r="C9" i="3"/>
  <c r="C10" i="3"/>
  <c r="C11" i="3"/>
  <c r="C12" i="3"/>
  <c r="C13" i="3"/>
  <c r="B14" i="3"/>
  <c r="B19" i="3" s="1"/>
  <c r="D14" i="3"/>
  <c r="D19" i="3" s="1"/>
  <c r="D57" i="3" s="1"/>
  <c r="E14" i="3"/>
  <c r="F14" i="3"/>
  <c r="G14" i="3"/>
  <c r="G19" i="3"/>
  <c r="H14" i="3"/>
  <c r="I14" i="3"/>
  <c r="J14" i="3"/>
  <c r="K14" i="3"/>
  <c r="K19" i="3" s="1"/>
  <c r="K57" i="3" s="1"/>
  <c r="L14" i="3"/>
  <c r="M14" i="3"/>
  <c r="N14" i="3"/>
  <c r="N19" i="3" s="1"/>
  <c r="N57" i="3" s="1"/>
  <c r="O14" i="3"/>
  <c r="O19" i="3" s="1"/>
  <c r="O57" i="3" s="1"/>
  <c r="C15" i="3"/>
  <c r="C16" i="3"/>
  <c r="C18" i="3" s="1"/>
  <c r="C17" i="3"/>
  <c r="B18" i="3"/>
  <c r="D18" i="3"/>
  <c r="E18" i="3"/>
  <c r="F18" i="3"/>
  <c r="F19" i="3" s="1"/>
  <c r="F57" i="3" s="1"/>
  <c r="G18" i="3"/>
  <c r="H18" i="3"/>
  <c r="H19" i="3" s="1"/>
  <c r="H57" i="3" s="1"/>
  <c r="I18" i="3"/>
  <c r="J18" i="3"/>
  <c r="J19" i="3" s="1"/>
  <c r="K18" i="3"/>
  <c r="L18" i="3"/>
  <c r="L19" i="3" s="1"/>
  <c r="L57" i="3" s="1"/>
  <c r="M18" i="3"/>
  <c r="N18" i="3"/>
  <c r="O18" i="3"/>
  <c r="E19" i="3"/>
  <c r="E57" i="3" s="1"/>
  <c r="I19" i="3"/>
  <c r="M19" i="3"/>
  <c r="C22" i="3"/>
  <c r="C23" i="3"/>
  <c r="C24" i="3"/>
  <c r="C25" i="3"/>
  <c r="C26" i="3"/>
  <c r="C44" i="3" s="1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B44" i="3"/>
  <c r="D44" i="3"/>
  <c r="E44" i="3"/>
  <c r="E56" i="3" s="1"/>
  <c r="F44" i="3"/>
  <c r="G44" i="3"/>
  <c r="H44" i="3"/>
  <c r="I44" i="3"/>
  <c r="J44" i="3"/>
  <c r="J56" i="3" s="1"/>
  <c r="K44" i="3"/>
  <c r="L44" i="3"/>
  <c r="M44" i="3"/>
  <c r="M56" i="3" s="1"/>
  <c r="M57" i="3" s="1"/>
  <c r="N44" i="3"/>
  <c r="O44" i="3"/>
  <c r="C46" i="3"/>
  <c r="C47" i="3"/>
  <c r="C55" i="3" s="1"/>
  <c r="C48" i="3"/>
  <c r="C49" i="3"/>
  <c r="C50" i="3"/>
  <c r="C51" i="3"/>
  <c r="C52" i="3"/>
  <c r="C53" i="3"/>
  <c r="C54" i="3"/>
  <c r="B55" i="3"/>
  <c r="B56" i="3" s="1"/>
  <c r="D55" i="3"/>
  <c r="E55" i="3"/>
  <c r="F55" i="3"/>
  <c r="G55" i="3"/>
  <c r="G56" i="3" s="1"/>
  <c r="H55" i="3"/>
  <c r="I55" i="3"/>
  <c r="I56" i="3"/>
  <c r="I57" i="3" s="1"/>
  <c r="J55" i="3"/>
  <c r="K55" i="3"/>
  <c r="K56" i="3"/>
  <c r="L55" i="3"/>
  <c r="M55" i="3"/>
  <c r="N55" i="3"/>
  <c r="O55" i="3"/>
  <c r="O56" i="3" s="1"/>
  <c r="D56" i="3"/>
  <c r="F56" i="3"/>
  <c r="H56" i="3"/>
  <c r="L56" i="3"/>
  <c r="N56" i="3"/>
  <c r="D58" i="3"/>
  <c r="D59" i="3" s="1"/>
  <c r="G2" i="2"/>
  <c r="I20" i="2"/>
  <c r="I21" i="2" s="1"/>
  <c r="I36" i="2"/>
  <c r="I37" i="2" s="1"/>
  <c r="I38" i="2" s="1"/>
  <c r="D36" i="2"/>
  <c r="D37" i="2"/>
  <c r="D38" i="2" s="1"/>
  <c r="B9" i="2"/>
  <c r="B11" i="2" s="1"/>
  <c r="G11" i="2"/>
  <c r="G14" i="2" s="1"/>
  <c r="D20" i="2"/>
  <c r="D21" i="2" s="1"/>
  <c r="B27" i="2"/>
  <c r="G27" i="2"/>
  <c r="G29" i="2"/>
  <c r="G31" i="2" s="1"/>
  <c r="E16" i="1"/>
  <c r="E36" i="1" s="1"/>
  <c r="E17" i="1"/>
  <c r="E18" i="1"/>
  <c r="E19" i="1"/>
  <c r="E20" i="1"/>
  <c r="E21" i="1"/>
  <c r="J26" i="1"/>
  <c r="J27" i="1"/>
  <c r="J36" i="1" s="1"/>
  <c r="J28" i="1"/>
  <c r="J29" i="1"/>
  <c r="E30" i="1"/>
  <c r="J30" i="1"/>
  <c r="E31" i="1"/>
  <c r="J31" i="1"/>
  <c r="E32" i="1"/>
  <c r="J32" i="1"/>
  <c r="E33" i="1"/>
  <c r="J33" i="1"/>
  <c r="E34" i="1"/>
  <c r="E39" i="1"/>
  <c r="E40" i="1"/>
  <c r="J40" i="1"/>
  <c r="E41" i="1"/>
  <c r="J41" i="1"/>
  <c r="J54" i="1" s="1"/>
  <c r="E42" i="1"/>
  <c r="J42" i="1"/>
  <c r="E43" i="1"/>
  <c r="J43" i="1"/>
  <c r="E44" i="1"/>
  <c r="J44" i="1"/>
  <c r="J45" i="1"/>
  <c r="J46" i="1"/>
  <c r="J47" i="1"/>
  <c r="J48" i="1"/>
  <c r="J49" i="1"/>
  <c r="J50" i="1"/>
  <c r="J51" i="1"/>
  <c r="J52" i="1"/>
  <c r="I53" i="1"/>
  <c r="J34" i="1"/>
  <c r="E57" i="1"/>
  <c r="J57" i="1"/>
  <c r="E58" i="1"/>
  <c r="J58" i="1"/>
  <c r="E59" i="1"/>
  <c r="J59" i="1"/>
  <c r="J64" i="1" s="1"/>
  <c r="E60" i="1"/>
  <c r="J60" i="1"/>
  <c r="E61" i="1"/>
  <c r="J61" i="1"/>
  <c r="E62" i="1"/>
  <c r="E64" i="1" s="1"/>
  <c r="J62" i="1"/>
  <c r="E63" i="1"/>
  <c r="I63" i="1"/>
  <c r="J35" i="1" s="1"/>
  <c r="E46" i="1"/>
  <c r="S78" i="1"/>
  <c r="U78" i="1"/>
  <c r="E49" i="1" s="1"/>
  <c r="I22" i="2" l="1"/>
  <c r="D22" i="2"/>
  <c r="G3" i="2"/>
  <c r="J65" i="1"/>
  <c r="D61" i="3"/>
  <c r="E58" i="3"/>
  <c r="E59" i="3" s="1"/>
  <c r="D60" i="3"/>
  <c r="B13" i="2"/>
  <c r="B15" i="2" s="1"/>
  <c r="B16" i="2" s="1"/>
  <c r="E54" i="1"/>
  <c r="E65" i="1" s="1"/>
  <c r="J66" i="1" s="1"/>
  <c r="C56" i="3"/>
  <c r="C57" i="3" s="1"/>
  <c r="C59" i="3" s="1"/>
  <c r="G57" i="3"/>
  <c r="G32" i="2"/>
  <c r="J57" i="3"/>
  <c r="B57" i="3"/>
  <c r="B29" i="2"/>
  <c r="B31" i="2" s="1"/>
  <c r="B32" i="2" s="1"/>
  <c r="E60" i="3" l="1"/>
  <c r="E61" i="3"/>
  <c r="F58" i="3"/>
  <c r="F59" i="3" s="1"/>
  <c r="F60" i="3" l="1"/>
  <c r="F61" i="3"/>
  <c r="G58" i="3"/>
  <c r="G59" i="3" s="1"/>
  <c r="G60" i="3" l="1"/>
  <c r="H58" i="3"/>
  <c r="H59" i="3" s="1"/>
  <c r="H60" i="3" l="1"/>
  <c r="H61" i="3"/>
  <c r="I58" i="3"/>
  <c r="I59" i="3" s="1"/>
  <c r="G61" i="3"/>
  <c r="I60" i="3" l="1"/>
  <c r="I61" i="3"/>
  <c r="J58" i="3"/>
  <c r="J59" i="3" s="1"/>
  <c r="K58" i="3" l="1"/>
  <c r="K59" i="3" s="1"/>
  <c r="J60" i="3"/>
  <c r="J61" i="3"/>
  <c r="L58" i="3" l="1"/>
  <c r="L59" i="3" s="1"/>
  <c r="K60" i="3"/>
  <c r="K61" i="3" s="1"/>
  <c r="L60" i="3" l="1"/>
  <c r="L61" i="3"/>
  <c r="M58" i="3"/>
  <c r="M59" i="3" s="1"/>
  <c r="N58" i="3" l="1"/>
  <c r="N59" i="3" s="1"/>
  <c r="M60" i="3"/>
  <c r="M61" i="3"/>
  <c r="N60" i="3" l="1"/>
  <c r="N61" i="3"/>
  <c r="O58" i="3"/>
  <c r="O59" i="3" s="1"/>
  <c r="O60" i="3" l="1"/>
  <c r="C60" i="3" s="1"/>
  <c r="C61" i="3" s="1"/>
  <c r="O61" i="3" l="1"/>
</calcChain>
</file>

<file path=xl/sharedStrings.xml><?xml version="1.0" encoding="utf-8"?>
<sst xmlns="http://schemas.openxmlformats.org/spreadsheetml/2006/main" count="702" uniqueCount="243">
  <si>
    <t xml:space="preserve">   FINANCIAL STATEMENT</t>
  </si>
  <si>
    <t>Personal Background Information:</t>
  </si>
  <si>
    <t xml:space="preserve"> </t>
  </si>
  <si>
    <t xml:space="preserve">                  (Agricultural)</t>
  </si>
  <si>
    <t xml:space="preserve">1. Maritial Status:  </t>
  </si>
  <si>
    <t>Married:</t>
  </si>
  <si>
    <t>Unmarried:</t>
  </si>
  <si>
    <t>Separated:</t>
  </si>
  <si>
    <t>Borrower:</t>
  </si>
  <si>
    <t>Social Security #:</t>
  </si>
  <si>
    <t>Birth Date:</t>
  </si>
  <si>
    <t>2. Ages of Dependents:</t>
  </si>
  <si>
    <t>Co-Borrower:</t>
  </si>
  <si>
    <t>3. Property Insurance with:</t>
  </si>
  <si>
    <t>Amount $</t>
  </si>
  <si>
    <t>Loss Payable to:</t>
  </si>
  <si>
    <t>Address:</t>
  </si>
  <si>
    <t>Federal ID#:</t>
  </si>
  <si>
    <t>4. Crop Insurance with:</t>
  </si>
  <si>
    <t>Telephone #:</t>
  </si>
  <si>
    <t>5. Health Insurance with:</t>
  </si>
  <si>
    <t>Beneficiary:</t>
  </si>
  <si>
    <t xml:space="preserve">County: </t>
  </si>
  <si>
    <t>Statement of Financial Condition as of:</t>
  </si>
  <si>
    <t>6. Life Insurance with:</t>
  </si>
  <si>
    <t xml:space="preserve">Amount $ </t>
  </si>
  <si>
    <t>ASSETS:</t>
  </si>
  <si>
    <t>LIABILITIES:</t>
  </si>
  <si>
    <t>POLICY LOANS:</t>
  </si>
  <si>
    <t>CURRENT ASSETS</t>
  </si>
  <si>
    <t>(Assets sold during the year)</t>
  </si>
  <si>
    <t>CURRENT</t>
  </si>
  <si>
    <t>CURRENT LIABILITIES</t>
  </si>
  <si>
    <t>(Amounts due within 1 year)</t>
  </si>
  <si>
    <t>AMOUNT(S)</t>
  </si>
  <si>
    <t>Name of Policy/Insurance:</t>
  </si>
  <si>
    <t>Cash Value $</t>
  </si>
  <si>
    <t>Policy Loan $</t>
  </si>
  <si>
    <t>VALUE:</t>
  </si>
  <si>
    <t>Unsecured  Short Term Debts:</t>
  </si>
  <si>
    <t>(include credit card debt)</t>
  </si>
  <si>
    <t>OWED:</t>
  </si>
  <si>
    <t>Cash &amp;/or Deposits</t>
  </si>
  <si>
    <t>Credit Card Balances:</t>
  </si>
  <si>
    <t>Accounts Receivable</t>
  </si>
  <si>
    <t>Hedging account equity</t>
  </si>
  <si>
    <t>COMMODITIES FOR SALE OR FEED</t>
  </si>
  <si>
    <t>(type)</t>
  </si>
  <si>
    <t># of units</t>
  </si>
  <si>
    <t>unit value</t>
  </si>
  <si>
    <t>CCC lien ?</t>
  </si>
  <si>
    <t>CCC Loans on grain:</t>
  </si>
  <si>
    <t>LIST OF MACHINERY/EQUIPMENT:</t>
  </si>
  <si>
    <t>Corn</t>
  </si>
  <si>
    <t>(corn)</t>
  </si>
  <si>
    <t>Year</t>
  </si>
  <si>
    <t xml:space="preserve">        Make</t>
  </si>
  <si>
    <t>Model</t>
  </si>
  <si>
    <t>Description</t>
  </si>
  <si>
    <t xml:space="preserve">          Prior Liens</t>
  </si>
  <si>
    <t>Value</t>
  </si>
  <si>
    <t>(soybeans)</t>
  </si>
  <si>
    <t>Soybeans</t>
  </si>
  <si>
    <t>Rent(s)/Lease(s)</t>
  </si>
  <si>
    <t>Wheat</t>
  </si>
  <si>
    <t>Accounts Payable: (repairs, fuel, fertilizer, etc.)</t>
  </si>
  <si>
    <t>Hay</t>
  </si>
  <si>
    <t>Prepaid expenses</t>
  </si>
  <si>
    <t>Fuel</t>
  </si>
  <si>
    <t>Seed</t>
  </si>
  <si>
    <t>Fertilizer</t>
  </si>
  <si>
    <t>Taxes Due:</t>
  </si>
  <si>
    <t>Chemicals</t>
  </si>
  <si>
    <t>NOTES TO:</t>
  </si>
  <si>
    <t>Date due:</t>
  </si>
  <si>
    <t>Balance:</t>
  </si>
  <si>
    <t>Interest:</t>
  </si>
  <si>
    <t>LIVESTOCK</t>
  </si>
  <si>
    <t xml:space="preserve"> (type)</t>
  </si>
  <si>
    <t>weight</t>
  </si>
  <si>
    <t>Principal Portion of I.T. debts due in 12 months:</t>
  </si>
  <si>
    <t>(other current assets)</t>
  </si>
  <si>
    <t>Principal Portion of Long Term debts due in 12 months:</t>
  </si>
  <si>
    <t>TOTAL CURRENT ASSETS</t>
  </si>
  <si>
    <t>TOTAL CURRENT LIABILITIES:</t>
  </si>
  <si>
    <t xml:space="preserve">INTERMEDIATE ASSETS </t>
  </si>
  <si>
    <t>(Assets not sold within the year)</t>
  </si>
  <si>
    <t>INTERMEDIATE LIABILITIES</t>
  </si>
  <si>
    <t>BREEDING LIVESTOCK</t>
  </si>
  <si>
    <t>Number</t>
  </si>
  <si>
    <t>Unit Value</t>
  </si>
  <si>
    <t>(Debts due in more than 1 year and less than 10 years)</t>
  </si>
  <si>
    <t>Due Date:</t>
  </si>
  <si>
    <t>Prin. Due:</t>
  </si>
  <si>
    <t>TITLED VEHICLES</t>
  </si>
  <si>
    <t>MACHINERY:</t>
  </si>
  <si>
    <t>Beginning:$</t>
  </si>
  <si>
    <t>(+)Added: $</t>
  </si>
  <si>
    <t>(-)Disposed: $</t>
  </si>
  <si>
    <t>(-) Deprec $</t>
  </si>
  <si>
    <t>Stocks &amp;/or Bonds:</t>
  </si>
  <si>
    <t>Retirement Accounts:</t>
  </si>
  <si>
    <t>Notes Receivable:</t>
  </si>
  <si>
    <t>Household Goods</t>
  </si>
  <si>
    <t>Show Total Above</t>
  </si>
  <si>
    <t>TOTAL INTERMEDIATE ASSETS</t>
  </si>
  <si>
    <t>TOTAL INTERMEDIATE LIABILITIES</t>
  </si>
  <si>
    <t xml:space="preserve">LONG TERM ASSETS </t>
  </si>
  <si>
    <t>(Real Estate &amp; Improvements)</t>
  </si>
  <si>
    <t>LONG TERM LIABILITIES</t>
  </si>
  <si>
    <t>(Debts due in more than 10 years.)</t>
  </si>
  <si>
    <t>Owners Name</t>
  </si>
  <si>
    <t>Acres</t>
  </si>
  <si>
    <t>price/acre</t>
  </si>
  <si>
    <t>Improvements:</t>
  </si>
  <si>
    <t>TOTAL LONG TERM ASSETS</t>
  </si>
  <si>
    <t>TOTAL LONG TERM LIABILITIES</t>
  </si>
  <si>
    <t xml:space="preserve"> TOTAL ASSETS</t>
  </si>
  <si>
    <t xml:space="preserve"> TOTAL LIABILITIES</t>
  </si>
  <si>
    <t>Contingent Liabilities with:</t>
  </si>
  <si>
    <t>$</t>
  </si>
  <si>
    <t>NET WORTH</t>
  </si>
  <si>
    <t>Prior year net worth $</t>
  </si>
  <si>
    <t>TITLED VEHICLES AND TRAILERS</t>
  </si>
  <si>
    <t>Are there any judgements or liens against you?</t>
  </si>
  <si>
    <t>Are you obligated to pay alimony or child support?</t>
  </si>
  <si>
    <t>Have you been declared bankrupt in the past 10 years?</t>
  </si>
  <si>
    <t>Does anyone else own an interest in the property listed?</t>
  </si>
  <si>
    <t>Are you a party to lawsuit?</t>
  </si>
  <si>
    <t>If YES, who?    Spouse?   Other?</t>
  </si>
  <si>
    <t>Are any of your taxes delinquent or in dispute?</t>
  </si>
  <si>
    <t>What property? Describe.____________</t>
  </si>
  <si>
    <t>Explain any "yes" answers:</t>
  </si>
  <si>
    <t>To the best of my/our knowledge the foregoing together with any supporting schedule is a true, accurate, and complete statement of my/our financial condition as of the date</t>
  </si>
  <si>
    <t>shown above. I/We understand that The Farmers Bank, Frankfort, IN will retain this statement whether or not credit is approved. Signing below constitutes a request for credit.</t>
  </si>
  <si>
    <t>INDIVIDUAL LOAN REQUEST:  Request for credit in my name alone and relying on my own income &amp;/or assets for repayment.</t>
  </si>
  <si>
    <t>JOINT LOAN REQUEST: Request for credit in our names relying on joint income &amp;/or assets for repayment.</t>
  </si>
  <si>
    <t xml:space="preserve">SUPPORTED INDIVIDUAL LOAN REQUEST: Request for credit based on the income &amp;/or assets of others for repayment. </t>
  </si>
  <si>
    <t>TOTAL TITLED VEHICLES</t>
  </si>
  <si>
    <t>Signing below authorizes The Farmers Bank, Frankfort, IN to check credit histories and make all inquiries necessary to verify the accuracy of the information contained herein.</t>
  </si>
  <si>
    <t>TOTAL EQUIPMENT</t>
  </si>
  <si>
    <t>SIGNATURE:</t>
  </si>
  <si>
    <t>DATE SIGNED:</t>
  </si>
  <si>
    <t>CROP  WORKSHEET</t>
  </si>
  <si>
    <t>TOTAL ACRES:</t>
  </si>
  <si>
    <t>TOTAL COST:</t>
  </si>
  <si>
    <t>CROP PRODUCTION/SALES</t>
  </si>
  <si>
    <t>CROP EXPENSES</t>
  </si>
  <si>
    <t>CORN</t>
  </si>
  <si>
    <t>CORN (costs/acre)</t>
  </si>
  <si>
    <t>SOYBEANS</t>
  </si>
  <si>
    <t>SOYBEANS (costs/acre)</t>
  </si>
  <si>
    <t>acres</t>
  </si>
  <si>
    <t>yield (bu.)</t>
  </si>
  <si>
    <t>production (bu.)</t>
  </si>
  <si>
    <t>Trucking</t>
  </si>
  <si>
    <t>price ($/bu)</t>
  </si>
  <si>
    <t>price ($/bu.)</t>
  </si>
  <si>
    <t>value produced</t>
  </si>
  <si>
    <t>Insurance</t>
  </si>
  <si>
    <t>less corn for feed ($)</t>
  </si>
  <si>
    <t>Interest</t>
  </si>
  <si>
    <t>present inventory ($)</t>
  </si>
  <si>
    <t>Production Value-feed</t>
  </si>
  <si>
    <t>Rent</t>
  </si>
  <si>
    <t>Sales</t>
  </si>
  <si>
    <t>Repairs</t>
  </si>
  <si>
    <t>ending value</t>
  </si>
  <si>
    <t>sales** see notes</t>
  </si>
  <si>
    <t>Storage/drying</t>
  </si>
  <si>
    <t>Storage</t>
  </si>
  <si>
    <t>Taxes</t>
  </si>
  <si>
    <t>Term Debt</t>
  </si>
  <si>
    <t>misc.</t>
  </si>
  <si>
    <t>total/acre</t>
  </si>
  <si>
    <t>Total costs</t>
  </si>
  <si>
    <t>Breakeven/bu.</t>
  </si>
  <si>
    <t>Beakeven/bu.</t>
  </si>
  <si>
    <t>WHEAT</t>
  </si>
  <si>
    <t>WHEAT (costs/acre)</t>
  </si>
  <si>
    <t>ALFALFA</t>
  </si>
  <si>
    <t>ALFALFA (costs/acre)</t>
  </si>
  <si>
    <t>yield (tons)</t>
  </si>
  <si>
    <t>production (tons/a.)</t>
  </si>
  <si>
    <t>price ($/ton.)</t>
  </si>
  <si>
    <t>Misc.</t>
  </si>
  <si>
    <t>Breakeven/ton</t>
  </si>
  <si>
    <t>COMMENTS:</t>
  </si>
  <si>
    <t xml:space="preserve">NOTE** If customer purchases all of his own complete feed, do not deduct feed corn from production. </t>
  </si>
  <si>
    <t>CASH FLOW STATEMENT</t>
  </si>
  <si>
    <t>INCOME:</t>
  </si>
  <si>
    <t>LAST YEAR</t>
  </si>
  <si>
    <t>PROJECTION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</si>
  <si>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</si>
  <si>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</si>
  <si>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</si>
  <si>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</si>
  <si>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</si>
  <si>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</si>
  <si>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</si>
  <si>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</si>
  <si>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</si>
  <si>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</si>
  <si>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</si>
  <si>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</si>
  <si>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Alfalfa</t>
  </si>
  <si>
    <t>Hogs</t>
  </si>
  <si>
    <t>Cattle</t>
  </si>
  <si>
    <t>Other</t>
  </si>
  <si>
    <t>Custom Income</t>
  </si>
  <si>
    <t>Government payments</t>
  </si>
  <si>
    <t>TOTAL FARM INCOME</t>
  </si>
  <si>
    <t>Non Farm Income</t>
  </si>
  <si>
    <t>TOTAL NON FARM</t>
  </si>
  <si>
    <t>TOTAL INCOME</t>
  </si>
  <si>
    <t>EXPENSES:</t>
  </si>
  <si>
    <t>Vehicle Expense</t>
  </si>
  <si>
    <t>Custom Hire</t>
  </si>
  <si>
    <t>Feed Purchased</t>
  </si>
  <si>
    <t>Freight &amp; Trucking</t>
  </si>
  <si>
    <t>Hired Labor</t>
  </si>
  <si>
    <t>Equipment Lease</t>
  </si>
  <si>
    <t>Cash Rent</t>
  </si>
  <si>
    <t>Supplies &amp; Storage</t>
  </si>
  <si>
    <t>Utilities</t>
  </si>
  <si>
    <t xml:space="preserve">  </t>
  </si>
  <si>
    <t xml:space="preserve">   </t>
  </si>
  <si>
    <t>Veterinary</t>
  </si>
  <si>
    <t>Purchase Livestock</t>
  </si>
  <si>
    <t>Legal Fees</t>
  </si>
  <si>
    <t>Miscellaneous</t>
  </si>
  <si>
    <t>Operating interest</t>
  </si>
  <si>
    <t>TOTAL OPERATING</t>
  </si>
  <si>
    <t xml:space="preserve">MISC. &amp; TERM </t>
  </si>
  <si>
    <t>LIVING</t>
  </si>
  <si>
    <t>TOTAL TERM,ETC</t>
  </si>
  <si>
    <t>TOTAL EXPENSES</t>
  </si>
  <si>
    <t>INCOME-EXPENSES</t>
  </si>
  <si>
    <t>BEG.  OP. &amp; CCC DEBT</t>
  </si>
  <si>
    <t>MONTHLY BALANCE</t>
  </si>
  <si>
    <t>(interest rate)</t>
  </si>
  <si>
    <t>OPERATING INTEREST</t>
  </si>
  <si>
    <t>MONTHLY OP.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</si>
</sst>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19" x14ac:knownFonts="1">
    <font>
      <sz val="10"/>
      <name val="Arial"/>
    </font>
    <font>
      <sz val="10"/>
      <name val="Arial"/>
    </font>
    <font>
      <sz val="10"/>
      <name val="MS Sans Serif"/>
    </font>
    <font>
      <sz val="8"/>
      <name val="MS Sans Serif"/>
    </font>
    <font>
      <b/>
      <sz val="18"/>
      <name val="MS Sans Serif"/>
    </font>
    <font>
      <b/>
      <sz val="12"/>
      <name val="MS Sans Serif"/>
    </font>
    <font>
      <sz val="3"/>
      <name val="Small Fonts"/>
    </font>
    <font>
      <b/>
      <sz val="10"/>
      <name val="MS Sans Serif"/>
    </font>
    <font>
      <sz val="6"/>
      <name val="Small Fonts"/>
    </font>
    <font>
      <sz val="7"/>
      <name val="MS Sans Serif"/>
    </font>
    <font>
      <sz val="6.5"/>
      <name val="MS Sans Serif"/>
    </font>
    <font>
      <sz val="9.5"/>
      <name val="MS Sans Serif"/>
    </font>
    <font>
      <b/>
      <u/>
      <sz val="18"/>
      <name val="Times New Roman"/>
    </font>
    <font>
      <u/>
      <sz val="10"/>
      <name val="Times New Roman"/>
    </font>
    <font>
      <sz val="3"/>
      <name val="MS Sans Serif"/>
    </font>
    <font>
      <b/>
      <sz val="9.5"/>
      <name val="MS Sans Serif"/>
    </font>
    <font>
      <b/>
      <sz val="8"/>
      <name val="MS Sans Serif"/>
    </font>
    <font>
      <b/>
      <sz val="8.5"/>
      <name val="MS Sans Serif"/>
      <family val="2"/>
    </font>
    <font>
      <sz val="4"/>
      <name val="Small Fonts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 applyProtection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1" fillId="0" borderId="0"/>
    <xf numFmtId="0" fontId="2" fillId="0" borderId="0"/>
  </cellStyleXfs>
  <cellXfs count="367">
    <xf numFmtId="0" fontId="0" fillId="0" borderId="0" xfId="0"/>
    <xf numFmtId="0" fontId="2" fillId="0" borderId="1" xfId="6" applyBorder="1" applyProtection="1">
      <protection locked="0"/>
    </xf>
    <xf numFmtId="0" fontId="2" fillId="0" borderId="2" xfId="6" applyBorder="1" applyProtection="1">
      <protection locked="0"/>
    </xf>
    <xf numFmtId="0" fontId="4" fillId="0" borderId="2" xfId="6" applyFont="1" applyBorder="1" applyProtection="1">
      <protection locked="0"/>
    </xf>
    <xf numFmtId="6" fontId="4" fillId="0" borderId="2" xfId="3" applyFont="1" applyBorder="1" applyProtection="1">
      <protection locked="0"/>
    </xf>
    <xf numFmtId="6" fontId="2" fillId="0" borderId="3" xfId="3" applyBorder="1" applyProtection="1">
      <protection locked="0"/>
    </xf>
    <xf numFmtId="0" fontId="5" fillId="0" borderId="4" xfId="6" applyFont="1" applyBorder="1"/>
    <xf numFmtId="0" fontId="2" fillId="0" borderId="5" xfId="6" applyBorder="1"/>
    <xf numFmtId="0" fontId="2" fillId="0" borderId="6" xfId="6" applyBorder="1"/>
    <xf numFmtId="0" fontId="2" fillId="0" borderId="0" xfId="6"/>
    <xf numFmtId="6" fontId="2" fillId="0" borderId="0" xfId="3"/>
    <xf numFmtId="0" fontId="2" fillId="0" borderId="7" xfId="6" applyBorder="1" applyProtection="1">
      <protection locked="0"/>
    </xf>
    <xf numFmtId="0" fontId="2" fillId="0" borderId="0" xfId="6" applyBorder="1" applyProtection="1">
      <protection locked="0"/>
    </xf>
    <xf numFmtId="6" fontId="2" fillId="0" borderId="0" xfId="3" applyBorder="1" applyProtection="1">
      <protection locked="0"/>
    </xf>
    <xf numFmtId="6" fontId="6" fillId="0" borderId="8" xfId="3" applyFont="1" applyBorder="1" applyAlignment="1" applyProtection="1">
      <alignment horizontal="center"/>
      <protection locked="0"/>
    </xf>
    <xf numFmtId="0" fontId="2" fillId="0" borderId="9" xfId="6" applyBorder="1"/>
    <xf numFmtId="0" fontId="2" fillId="0" borderId="10" xfId="6" applyBorder="1" applyProtection="1">
      <protection locked="0"/>
    </xf>
    <xf numFmtId="0" fontId="2" fillId="0" borderId="10" xfId="6" applyBorder="1" applyAlignment="1" applyProtection="1">
      <alignment horizontal="right"/>
      <protection locked="0"/>
    </xf>
    <xf numFmtId="0" fontId="2" fillId="0" borderId="11" xfId="6" applyBorder="1" applyProtection="1">
      <protection locked="0"/>
    </xf>
    <xf numFmtId="6" fontId="2" fillId="0" borderId="11" xfId="3" applyBorder="1" applyProtection="1">
      <protection locked="0"/>
    </xf>
    <xf numFmtId="0" fontId="2" fillId="0" borderId="12" xfId="6" applyBorder="1" applyProtection="1">
      <protection locked="0"/>
    </xf>
    <xf numFmtId="0" fontId="2" fillId="0" borderId="0" xfId="6" applyProtection="1">
      <protection locked="0"/>
    </xf>
    <xf numFmtId="0" fontId="2" fillId="0" borderId="13" xfId="6" applyBorder="1" applyProtection="1"/>
    <xf numFmtId="0" fontId="2" fillId="0" borderId="14" xfId="6" applyBorder="1" applyProtection="1">
      <protection locked="0"/>
    </xf>
    <xf numFmtId="0" fontId="2" fillId="0" borderId="15" xfId="6" applyBorder="1" applyProtection="1">
      <protection locked="0"/>
    </xf>
    <xf numFmtId="14" fontId="2" fillId="0" borderId="16" xfId="3" applyNumberFormat="1" applyFont="1" applyBorder="1" applyAlignment="1" applyProtection="1">
      <alignment horizontal="center"/>
      <protection locked="0"/>
    </xf>
    <xf numFmtId="0" fontId="2" fillId="0" borderId="9" xfId="6" applyBorder="1" applyAlignment="1">
      <alignment horizontal="left"/>
    </xf>
    <xf numFmtId="0" fontId="2" fillId="0" borderId="10" xfId="6" applyBorder="1" applyAlignment="1" applyProtection="1">
      <alignment horizontal="left"/>
      <protection locked="0"/>
    </xf>
    <xf numFmtId="6" fontId="2" fillId="0" borderId="10" xfId="3" applyBorder="1" applyProtection="1">
      <protection locked="0"/>
    </xf>
    <xf numFmtId="0" fontId="2" fillId="0" borderId="17" xfId="6" applyBorder="1" applyProtection="1">
      <protection locked="0"/>
    </xf>
    <xf numFmtId="0" fontId="2" fillId="0" borderId="18" xfId="6" applyBorder="1" applyProtection="1"/>
    <xf numFmtId="0" fontId="2" fillId="0" borderId="19" xfId="6" applyBorder="1" applyProtection="1">
      <protection locked="0"/>
    </xf>
    <xf numFmtId="0" fontId="2" fillId="0" borderId="20" xfId="6" applyBorder="1" applyProtection="1">
      <protection locked="0"/>
    </xf>
    <xf numFmtId="14" fontId="2" fillId="0" borderId="21" xfId="3" applyNumberFormat="1" applyFont="1" applyBorder="1" applyAlignment="1" applyProtection="1">
      <alignment horizontal="center"/>
      <protection locked="0"/>
    </xf>
    <xf numFmtId="0" fontId="3" fillId="0" borderId="10" xfId="6" applyFont="1" applyBorder="1" applyProtection="1">
      <protection locked="0"/>
    </xf>
    <xf numFmtId="6" fontId="3" fillId="0" borderId="10" xfId="3" applyFont="1" applyBorder="1" applyProtection="1">
      <protection locked="0"/>
    </xf>
    <xf numFmtId="6" fontId="2" fillId="0" borderId="10" xfId="3" applyBorder="1" applyAlignment="1" applyProtection="1">
      <alignment horizontal="right"/>
      <protection locked="0"/>
    </xf>
    <xf numFmtId="6" fontId="3" fillId="0" borderId="10" xfId="3" applyFont="1" applyBorder="1" applyAlignment="1" applyProtection="1">
      <alignment horizontal="right"/>
      <protection locked="0"/>
    </xf>
    <xf numFmtId="0" fontId="3" fillId="0" borderId="17" xfId="6" applyFont="1" applyBorder="1" applyProtection="1">
      <protection locked="0"/>
    </xf>
    <xf numFmtId="6" fontId="2" fillId="0" borderId="21" xfId="3" applyBorder="1" applyProtection="1">
      <protection locked="0"/>
    </xf>
    <xf numFmtId="0" fontId="2" fillId="0" borderId="22" xfId="6" applyBorder="1" applyAlignment="1" applyProtection="1"/>
    <xf numFmtId="0" fontId="2" fillId="0" borderId="18" xfId="6" applyFont="1" applyBorder="1" applyProtection="1"/>
    <xf numFmtId="0" fontId="2" fillId="0" borderId="23" xfId="6" applyBorder="1" applyProtection="1">
      <protection locked="0"/>
    </xf>
    <xf numFmtId="0" fontId="5" fillId="0" borderId="24" xfId="6" applyFont="1" applyBorder="1" applyProtection="1">
      <protection locked="0"/>
    </xf>
    <xf numFmtId="0" fontId="2" fillId="0" borderId="24" xfId="6" applyBorder="1" applyProtection="1">
      <protection locked="0"/>
    </xf>
    <xf numFmtId="6" fontId="2" fillId="0" borderId="24" xfId="3" applyBorder="1" applyProtection="1">
      <protection locked="0"/>
    </xf>
    <xf numFmtId="0" fontId="7" fillId="0" borderId="24" xfId="6" applyFont="1" applyBorder="1" applyProtection="1">
      <protection locked="0"/>
    </xf>
    <xf numFmtId="0" fontId="5" fillId="0" borderId="24" xfId="6" applyFont="1" applyBorder="1" applyAlignment="1" applyProtection="1">
      <alignment horizontal="left"/>
      <protection locked="0"/>
    </xf>
    <xf numFmtId="6" fontId="2" fillId="0" borderId="25" xfId="3" applyBorder="1" applyAlignment="1" applyProtection="1">
      <alignment horizontal="center"/>
      <protection locked="0"/>
    </xf>
    <xf numFmtId="0" fontId="7" fillId="0" borderId="9" xfId="6" applyFont="1" applyBorder="1"/>
    <xf numFmtId="0" fontId="2" fillId="0" borderId="10" xfId="6" applyFont="1" applyBorder="1" applyProtection="1">
      <protection locked="0"/>
    </xf>
    <xf numFmtId="0" fontId="2" fillId="0" borderId="26" xfId="6" applyBorder="1" applyProtection="1">
      <protection locked="0"/>
    </xf>
    <xf numFmtId="0" fontId="2" fillId="0" borderId="27" xfId="6" applyBorder="1" applyProtection="1">
      <protection locked="0"/>
    </xf>
    <xf numFmtId="0" fontId="3" fillId="0" borderId="27" xfId="6" applyFont="1" applyBorder="1" applyAlignment="1" applyProtection="1">
      <alignment horizontal="center"/>
      <protection locked="0"/>
    </xf>
    <xf numFmtId="0" fontId="2" fillId="0" borderId="28" xfId="6" applyBorder="1" applyProtection="1">
      <protection locked="0"/>
    </xf>
    <xf numFmtId="6" fontId="2" fillId="0" borderId="29" xfId="3" applyBorder="1" applyAlignment="1" applyProtection="1">
      <alignment horizontal="center"/>
      <protection locked="0"/>
    </xf>
    <xf numFmtId="0" fontId="2" fillId="0" borderId="30" xfId="6" applyBorder="1" applyProtection="1">
      <protection locked="0"/>
    </xf>
    <xf numFmtId="0" fontId="3" fillId="0" borderId="27" xfId="6" applyFont="1" applyBorder="1" applyProtection="1">
      <protection locked="0"/>
    </xf>
    <xf numFmtId="0" fontId="8" fillId="0" borderId="0" xfId="6" applyFont="1" applyBorder="1" applyProtection="1">
      <protection locked="0"/>
    </xf>
    <xf numFmtId="6" fontId="2" fillId="0" borderId="31" xfId="3" applyBorder="1" applyAlignment="1" applyProtection="1">
      <alignment horizontal="center"/>
      <protection locked="0"/>
    </xf>
    <xf numFmtId="6" fontId="3" fillId="0" borderId="17" xfId="3" applyFont="1" applyBorder="1" applyProtection="1">
      <protection locked="0"/>
    </xf>
    <xf numFmtId="0" fontId="2" fillId="0" borderId="32" xfId="6" applyBorder="1" applyProtection="1">
      <protection locked="0"/>
    </xf>
    <xf numFmtId="6" fontId="2" fillId="0" borderId="33" xfId="3" applyBorder="1" applyAlignment="1" applyProtection="1">
      <alignment horizontal="center"/>
      <protection locked="0"/>
    </xf>
    <xf numFmtId="0" fontId="2" fillId="0" borderId="34" xfId="6" applyBorder="1" applyProtection="1">
      <protection locked="0"/>
    </xf>
    <xf numFmtId="0" fontId="3" fillId="0" borderId="34" xfId="6" applyFont="1" applyBorder="1" applyProtection="1">
      <protection locked="0"/>
    </xf>
    <xf numFmtId="0" fontId="2" fillId="0" borderId="27" xfId="6" applyBorder="1" applyAlignment="1" applyProtection="1">
      <alignment horizontal="center"/>
      <protection locked="0"/>
    </xf>
    <xf numFmtId="6" fontId="2" fillId="0" borderId="35" xfId="3" applyBorder="1" applyAlignment="1" applyProtection="1">
      <alignment horizontal="center"/>
      <protection locked="0"/>
    </xf>
    <xf numFmtId="6" fontId="2" fillId="0" borderId="33" xfId="3" applyBorder="1" applyProtection="1">
      <protection locked="0"/>
    </xf>
    <xf numFmtId="6" fontId="2" fillId="0" borderId="36" xfId="3" applyBorder="1" applyProtection="1">
      <protection locked="0"/>
    </xf>
    <xf numFmtId="0" fontId="2" fillId="0" borderId="37" xfId="6" applyBorder="1"/>
    <xf numFmtId="6" fontId="2" fillId="0" borderId="34" xfId="3" applyBorder="1" applyProtection="1">
      <protection locked="0"/>
    </xf>
    <xf numFmtId="0" fontId="2" fillId="0" borderId="38" xfId="6" applyBorder="1" applyProtection="1">
      <protection locked="0"/>
    </xf>
    <xf numFmtId="0" fontId="2" fillId="0" borderId="39" xfId="6" applyFont="1" applyBorder="1" applyProtection="1">
      <protection locked="0"/>
    </xf>
    <xf numFmtId="0" fontId="2" fillId="0" borderId="5" xfId="6" applyBorder="1" applyProtection="1">
      <protection locked="0"/>
    </xf>
    <xf numFmtId="0" fontId="2" fillId="0" borderId="6" xfId="6" applyBorder="1" applyProtection="1">
      <protection locked="0"/>
    </xf>
    <xf numFmtId="6" fontId="2" fillId="0" borderId="40" xfId="3" applyBorder="1" applyProtection="1">
      <protection locked="0"/>
    </xf>
    <xf numFmtId="6" fontId="2" fillId="0" borderId="0" xfId="3" applyProtection="1">
      <protection locked="0"/>
    </xf>
    <xf numFmtId="0" fontId="2" fillId="0" borderId="41" xfId="6" applyBorder="1" applyProtection="1">
      <protection locked="0"/>
    </xf>
    <xf numFmtId="0" fontId="2" fillId="0" borderId="42" xfId="6" applyBorder="1" applyProtection="1">
      <protection locked="0"/>
    </xf>
    <xf numFmtId="0" fontId="2" fillId="0" borderId="43" xfId="6" applyBorder="1" applyProtection="1">
      <protection locked="0"/>
    </xf>
    <xf numFmtId="0" fontId="3" fillId="0" borderId="44" xfId="6" applyFont="1" applyBorder="1" applyProtection="1">
      <protection locked="0"/>
    </xf>
    <xf numFmtId="0" fontId="2" fillId="0" borderId="45" xfId="6" applyBorder="1" applyProtection="1">
      <protection locked="0"/>
    </xf>
    <xf numFmtId="0" fontId="2" fillId="0" borderId="46" xfId="6" applyBorder="1" applyProtection="1">
      <protection locked="0"/>
    </xf>
    <xf numFmtId="0" fontId="2" fillId="0" borderId="47" xfId="6" applyBorder="1" applyProtection="1">
      <protection locked="0"/>
    </xf>
    <xf numFmtId="0" fontId="7" fillId="0" borderId="4" xfId="6" applyFont="1" applyBorder="1"/>
    <xf numFmtId="0" fontId="2" fillId="0" borderId="48" xfId="6" applyBorder="1" applyProtection="1">
      <protection locked="0"/>
    </xf>
    <xf numFmtId="38" fontId="2" fillId="0" borderId="49" xfId="1" applyBorder="1" applyAlignment="1" applyProtection="1">
      <alignment horizontal="center"/>
      <protection locked="0"/>
    </xf>
    <xf numFmtId="8" fontId="2" fillId="0" borderId="50" xfId="4" applyBorder="1" applyAlignment="1" applyProtection="1">
      <alignment horizontal="center"/>
      <protection locked="0"/>
    </xf>
    <xf numFmtId="6" fontId="2" fillId="0" borderId="50" xfId="3" applyFont="1" applyBorder="1" applyAlignment="1" applyProtection="1">
      <alignment horizontal="center"/>
      <protection locked="0"/>
    </xf>
    <xf numFmtId="6" fontId="2" fillId="0" borderId="51" xfId="3" applyBorder="1" applyProtection="1">
      <protection locked="0"/>
    </xf>
    <xf numFmtId="0" fontId="2" fillId="0" borderId="52" xfId="6" applyBorder="1" applyProtection="1">
      <protection locked="0"/>
    </xf>
    <xf numFmtId="0" fontId="2" fillId="0" borderId="53" xfId="6" applyBorder="1" applyProtection="1">
      <protection locked="0"/>
    </xf>
    <xf numFmtId="0" fontId="2" fillId="0" borderId="37" xfId="6" applyBorder="1" applyAlignment="1">
      <alignment horizontal="center"/>
    </xf>
    <xf numFmtId="0" fontId="2" fillId="0" borderId="34" xfId="6" applyBorder="1" applyAlignment="1" applyProtection="1">
      <alignment horizontal="center"/>
      <protection locked="0"/>
    </xf>
    <xf numFmtId="0" fontId="2" fillId="0" borderId="34" xfId="6" applyBorder="1" applyAlignment="1" applyProtection="1">
      <alignment horizontal="right"/>
      <protection locked="0"/>
    </xf>
    <xf numFmtId="0" fontId="2" fillId="0" borderId="27" xfId="6" applyBorder="1" applyAlignment="1" applyProtection="1">
      <alignment horizontal="right"/>
      <protection locked="0"/>
    </xf>
    <xf numFmtId="6" fontId="2" fillId="0" borderId="27" xfId="3" applyBorder="1" applyAlignment="1" applyProtection="1">
      <alignment horizontal="center"/>
      <protection locked="0"/>
    </xf>
    <xf numFmtId="0" fontId="2" fillId="0" borderId="28" xfId="6" applyBorder="1" applyAlignment="1" applyProtection="1">
      <alignment horizontal="center"/>
      <protection locked="0"/>
    </xf>
    <xf numFmtId="0" fontId="3" fillId="0" borderId="48" xfId="6" applyFont="1" applyBorder="1" applyProtection="1">
      <protection locked="0"/>
    </xf>
    <xf numFmtId="6" fontId="2" fillId="0" borderId="50" xfId="3" applyBorder="1" applyAlignment="1" applyProtection="1">
      <alignment horizontal="center"/>
      <protection locked="0"/>
    </xf>
    <xf numFmtId="0" fontId="2" fillId="0" borderId="54" xfId="6" applyBorder="1" applyProtection="1">
      <protection locked="0"/>
    </xf>
    <xf numFmtId="0" fontId="2" fillId="0" borderId="55" xfId="6" applyBorder="1" applyProtection="1">
      <protection locked="0"/>
    </xf>
    <xf numFmtId="0" fontId="2" fillId="0" borderId="56" xfId="6" applyBorder="1" applyProtection="1">
      <protection locked="0"/>
    </xf>
    <xf numFmtId="0" fontId="2" fillId="0" borderId="9" xfId="6" applyBorder="1" applyProtection="1">
      <protection locked="0"/>
    </xf>
    <xf numFmtId="8" fontId="2" fillId="0" borderId="57" xfId="4" applyBorder="1" applyAlignment="1" applyProtection="1">
      <alignment horizontal="center"/>
      <protection locked="0"/>
    </xf>
    <xf numFmtId="6" fontId="2" fillId="0" borderId="57" xfId="3" applyBorder="1" applyAlignment="1" applyProtection="1">
      <alignment horizontal="center"/>
      <protection locked="0"/>
    </xf>
    <xf numFmtId="0" fontId="2" fillId="0" borderId="58" xfId="6" applyBorder="1" applyProtection="1">
      <protection locked="0"/>
    </xf>
    <xf numFmtId="0" fontId="2" fillId="0" borderId="59" xfId="6" applyBorder="1" applyProtection="1">
      <protection locked="0"/>
    </xf>
    <xf numFmtId="0" fontId="9" fillId="0" borderId="7" xfId="6" applyFont="1" applyBorder="1" applyProtection="1">
      <protection locked="0"/>
    </xf>
    <xf numFmtId="0" fontId="2" fillId="0" borderId="30" xfId="6" applyFont="1" applyBorder="1" applyProtection="1">
      <protection locked="0"/>
    </xf>
    <xf numFmtId="0" fontId="2" fillId="0" borderId="43" xfId="6" applyFont="1" applyBorder="1" applyProtection="1">
      <protection locked="0"/>
    </xf>
    <xf numFmtId="0" fontId="2" fillId="0" borderId="27" xfId="6" applyFont="1" applyBorder="1" applyProtection="1">
      <protection locked="0"/>
    </xf>
    <xf numFmtId="0" fontId="2" fillId="0" borderId="60" xfId="6" applyBorder="1" applyProtection="1">
      <protection locked="0"/>
    </xf>
    <xf numFmtId="0" fontId="2" fillId="0" borderId="61" xfId="6" applyBorder="1" applyProtection="1">
      <protection locked="0"/>
    </xf>
    <xf numFmtId="6" fontId="2" fillId="0" borderId="10" xfId="3" applyBorder="1" applyAlignment="1" applyProtection="1">
      <alignment horizontal="center"/>
      <protection locked="0"/>
    </xf>
    <xf numFmtId="6" fontId="2" fillId="0" borderId="62" xfId="3" applyBorder="1" applyAlignment="1" applyProtection="1">
      <alignment horizontal="center"/>
      <protection locked="0"/>
    </xf>
    <xf numFmtId="6" fontId="2" fillId="0" borderId="63" xfId="3" applyBorder="1" applyProtection="1">
      <protection locked="0"/>
    </xf>
    <xf numFmtId="0" fontId="3" fillId="0" borderId="39" xfId="6" applyFont="1" applyBorder="1" applyProtection="1">
      <protection locked="0"/>
    </xf>
    <xf numFmtId="0" fontId="2" fillId="0" borderId="41" xfId="6" applyFont="1" applyBorder="1" applyProtection="1">
      <protection locked="0"/>
    </xf>
    <xf numFmtId="0" fontId="2" fillId="0" borderId="49" xfId="6" applyBorder="1" applyAlignment="1" applyProtection="1">
      <alignment horizontal="center"/>
      <protection locked="0"/>
    </xf>
    <xf numFmtId="0" fontId="2" fillId="0" borderId="50" xfId="6" applyBorder="1" applyAlignment="1" applyProtection="1">
      <alignment horizontal="center"/>
      <protection locked="0"/>
    </xf>
    <xf numFmtId="8" fontId="2" fillId="0" borderId="58" xfId="4" applyBorder="1" applyAlignment="1" applyProtection="1">
      <alignment horizontal="center"/>
      <protection locked="0"/>
    </xf>
    <xf numFmtId="0" fontId="2" fillId="0" borderId="64" xfId="6" applyBorder="1" applyProtection="1">
      <protection locked="0"/>
    </xf>
    <xf numFmtId="0" fontId="2" fillId="0" borderId="65" xfId="6" applyBorder="1" applyProtection="1">
      <protection locked="0"/>
    </xf>
    <xf numFmtId="6" fontId="2" fillId="0" borderId="0" xfId="3" applyBorder="1" applyAlignment="1" applyProtection="1">
      <alignment horizontal="center"/>
      <protection locked="0"/>
    </xf>
    <xf numFmtId="6" fontId="2" fillId="0" borderId="66" xfId="3" applyBorder="1" applyAlignment="1" applyProtection="1">
      <alignment horizontal="center"/>
      <protection locked="0"/>
    </xf>
    <xf numFmtId="0" fontId="3" fillId="0" borderId="67" xfId="6" applyFont="1" applyBorder="1" applyProtection="1">
      <protection locked="0"/>
    </xf>
    <xf numFmtId="0" fontId="2" fillId="0" borderId="68" xfId="6" applyBorder="1" applyAlignment="1" applyProtection="1">
      <alignment horizontal="center"/>
      <protection locked="0"/>
    </xf>
    <xf numFmtId="0" fontId="2" fillId="0" borderId="69" xfId="6" applyBorder="1" applyAlignment="1" applyProtection="1">
      <alignment horizontal="center"/>
      <protection locked="0"/>
    </xf>
    <xf numFmtId="8" fontId="2" fillId="0" borderId="69" xfId="4" applyBorder="1" applyAlignment="1" applyProtection="1">
      <alignment horizontal="center"/>
      <protection locked="0"/>
    </xf>
    <xf numFmtId="0" fontId="3" fillId="0" borderId="30" xfId="6" applyFont="1" applyBorder="1" applyProtection="1">
      <protection locked="0"/>
    </xf>
    <xf numFmtId="0" fontId="3" fillId="0" borderId="7" xfId="6" applyFont="1" applyBorder="1" applyProtection="1">
      <protection locked="0"/>
    </xf>
    <xf numFmtId="0" fontId="2" fillId="0" borderId="7" xfId="6" applyFont="1" applyBorder="1" applyProtection="1">
      <protection locked="0"/>
    </xf>
    <xf numFmtId="0" fontId="3" fillId="0" borderId="0" xfId="6" applyFont="1" applyBorder="1" applyProtection="1">
      <protection locked="0"/>
    </xf>
    <xf numFmtId="0" fontId="2" fillId="0" borderId="4" xfId="6" applyBorder="1" applyProtection="1">
      <protection locked="0"/>
    </xf>
    <xf numFmtId="6" fontId="2" fillId="0" borderId="71" xfId="3" applyBorder="1" applyProtection="1">
      <protection locked="0"/>
    </xf>
    <xf numFmtId="0" fontId="3" fillId="0" borderId="26" xfId="6" applyFont="1" applyBorder="1" applyProtection="1">
      <protection locked="0"/>
    </xf>
    <xf numFmtId="0" fontId="2" fillId="0" borderId="44" xfId="6" applyBorder="1" applyProtection="1">
      <protection locked="0"/>
    </xf>
    <xf numFmtId="6" fontId="2" fillId="0" borderId="72" xfId="3" applyFill="1" applyBorder="1" applyProtection="1">
      <protection locked="0"/>
    </xf>
    <xf numFmtId="0" fontId="3" fillId="0" borderId="37" xfId="6" applyFont="1" applyBorder="1" applyProtection="1">
      <protection locked="0"/>
    </xf>
    <xf numFmtId="6" fontId="2" fillId="0" borderId="31" xfId="3" applyBorder="1" applyProtection="1">
      <protection locked="0"/>
    </xf>
    <xf numFmtId="0" fontId="2" fillId="0" borderId="73" xfId="6" applyBorder="1" applyProtection="1">
      <protection locked="0"/>
    </xf>
    <xf numFmtId="0" fontId="2" fillId="0" borderId="74" xfId="6" applyBorder="1" applyProtection="1">
      <protection locked="0"/>
    </xf>
    <xf numFmtId="6" fontId="2" fillId="0" borderId="12" xfId="3" applyBorder="1" applyProtection="1">
      <protection locked="0"/>
    </xf>
    <xf numFmtId="0" fontId="2" fillId="0" borderId="75" xfId="6" applyBorder="1" applyProtection="1">
      <protection locked="0"/>
    </xf>
    <xf numFmtId="6" fontId="2" fillId="0" borderId="35" xfId="3" applyBorder="1" applyProtection="1">
      <protection locked="0"/>
    </xf>
    <xf numFmtId="0" fontId="2" fillId="0" borderId="67" xfId="6" applyBorder="1" applyProtection="1">
      <protection locked="0"/>
    </xf>
    <xf numFmtId="0" fontId="2" fillId="0" borderId="76" xfId="6" applyBorder="1" applyProtection="1">
      <protection locked="0"/>
    </xf>
    <xf numFmtId="0" fontId="2" fillId="0" borderId="77" xfId="6" applyBorder="1" applyProtection="1">
      <protection locked="0"/>
    </xf>
    <xf numFmtId="6" fontId="2" fillId="0" borderId="78" xfId="3" applyBorder="1" applyProtection="1">
      <protection locked="0"/>
    </xf>
    <xf numFmtId="0" fontId="2" fillId="0" borderId="79" xfId="6" applyBorder="1" applyProtection="1">
      <protection locked="0"/>
    </xf>
    <xf numFmtId="0" fontId="2" fillId="0" borderId="80" xfId="6" applyBorder="1" applyProtection="1">
      <protection locked="0"/>
    </xf>
    <xf numFmtId="6" fontId="2" fillId="0" borderId="80" xfId="3" applyBorder="1" applyAlignment="1" applyProtection="1">
      <alignment horizontal="center"/>
      <protection locked="0"/>
    </xf>
    <xf numFmtId="6" fontId="2" fillId="0" borderId="76" xfId="3" applyBorder="1" applyAlignment="1" applyProtection="1">
      <alignment horizontal="center"/>
      <protection locked="0"/>
    </xf>
    <xf numFmtId="6" fontId="2" fillId="0" borderId="81" xfId="3" applyBorder="1" applyProtection="1">
      <protection locked="0"/>
    </xf>
    <xf numFmtId="6" fontId="2" fillId="0" borderId="76" xfId="3" applyBorder="1" applyProtection="1">
      <protection locked="0"/>
    </xf>
    <xf numFmtId="0" fontId="10" fillId="0" borderId="76" xfId="6" applyFont="1" applyBorder="1" applyProtection="1">
      <protection locked="0"/>
    </xf>
    <xf numFmtId="0" fontId="2" fillId="0" borderId="67" xfId="6" applyFont="1" applyBorder="1" applyProtection="1">
      <protection locked="0"/>
    </xf>
    <xf numFmtId="0" fontId="2" fillId="0" borderId="82" xfId="6" applyBorder="1" applyProtection="1">
      <protection locked="0"/>
    </xf>
    <xf numFmtId="0" fontId="3" fillId="0" borderId="18" xfId="6" applyFont="1" applyBorder="1" applyProtection="1">
      <protection locked="0"/>
    </xf>
    <xf numFmtId="0" fontId="3" fillId="0" borderId="20" xfId="6" applyFont="1" applyBorder="1" applyProtection="1">
      <protection locked="0"/>
    </xf>
    <xf numFmtId="0" fontId="3" fillId="0" borderId="15" xfId="6" applyFont="1" applyBorder="1" applyProtection="1">
      <protection locked="0"/>
    </xf>
    <xf numFmtId="0" fontId="2" fillId="0" borderId="83" xfId="6" applyBorder="1" applyProtection="1">
      <protection locked="0"/>
    </xf>
    <xf numFmtId="0" fontId="3" fillId="0" borderId="41" xfId="6" applyFont="1" applyBorder="1" applyProtection="1">
      <protection locked="0"/>
    </xf>
    <xf numFmtId="6" fontId="2" fillId="0" borderId="84" xfId="3" applyBorder="1" applyProtection="1">
      <protection locked="0"/>
    </xf>
    <xf numFmtId="0" fontId="2" fillId="0" borderId="39" xfId="6" applyBorder="1" applyProtection="1">
      <protection locked="0"/>
    </xf>
    <xf numFmtId="6" fontId="2" fillId="0" borderId="29" xfId="3" applyBorder="1" applyProtection="1">
      <protection locked="0"/>
    </xf>
    <xf numFmtId="0" fontId="2" fillId="0" borderId="85" xfId="6" applyBorder="1" applyProtection="1">
      <protection locked="0"/>
    </xf>
    <xf numFmtId="0" fontId="2" fillId="0" borderId="86" xfId="6" applyBorder="1" applyProtection="1">
      <protection locked="0"/>
    </xf>
    <xf numFmtId="6" fontId="2" fillId="0" borderId="86" xfId="3" applyBorder="1" applyAlignment="1" applyProtection="1">
      <alignment horizontal="center"/>
      <protection locked="0"/>
    </xf>
    <xf numFmtId="0" fontId="3" fillId="0" borderId="38" xfId="6" applyFont="1" applyBorder="1" applyProtection="1">
      <protection locked="0"/>
    </xf>
    <xf numFmtId="0" fontId="2" fillId="0" borderId="26" xfId="6" applyFont="1" applyBorder="1" applyProtection="1">
      <protection locked="0"/>
    </xf>
    <xf numFmtId="6" fontId="2" fillId="0" borderId="40" xfId="3" applyFill="1" applyBorder="1" applyProtection="1">
      <protection locked="0"/>
    </xf>
    <xf numFmtId="6" fontId="11" fillId="0" borderId="17" xfId="3" applyFont="1" applyBorder="1" applyProtection="1">
      <protection locked="0"/>
    </xf>
    <xf numFmtId="6" fontId="2" fillId="0" borderId="17" xfId="3" applyBorder="1" applyProtection="1">
      <protection locked="0"/>
    </xf>
    <xf numFmtId="0" fontId="3" fillId="0" borderId="87" xfId="6" applyFont="1" applyBorder="1" applyProtection="1">
      <protection locked="0"/>
    </xf>
    <xf numFmtId="0" fontId="2" fillId="0" borderId="88" xfId="6" applyBorder="1" applyProtection="1">
      <protection locked="0"/>
    </xf>
    <xf numFmtId="6" fontId="2" fillId="0" borderId="89" xfId="3" applyBorder="1" applyProtection="1">
      <protection locked="0"/>
    </xf>
    <xf numFmtId="6" fontId="2" fillId="0" borderId="59" xfId="3" applyBorder="1" applyProtection="1">
      <protection locked="0"/>
    </xf>
    <xf numFmtId="0" fontId="7" fillId="0" borderId="0" xfId="6" applyFont="1" applyProtection="1">
      <protection locked="0"/>
    </xf>
    <xf numFmtId="6" fontId="2" fillId="0" borderId="31" xfId="3" applyFill="1" applyBorder="1" applyProtection="1">
      <protection locked="0"/>
    </xf>
    <xf numFmtId="0" fontId="3" fillId="0" borderId="1" xfId="6" applyFont="1" applyBorder="1" applyProtection="1">
      <protection locked="0"/>
    </xf>
    <xf numFmtId="6" fontId="7" fillId="0" borderId="93" xfId="3" applyFont="1" applyBorder="1" applyAlignment="1" applyProtection="1">
      <alignment horizontal="center"/>
      <protection locked="0"/>
    </xf>
    <xf numFmtId="0" fontId="3" fillId="0" borderId="2" xfId="6" applyFont="1" applyBorder="1" applyProtection="1">
      <protection locked="0"/>
    </xf>
    <xf numFmtId="6" fontId="7" fillId="0" borderId="94" xfId="3" applyFont="1" applyBorder="1" applyAlignment="1" applyProtection="1">
      <alignment horizontal="center"/>
      <protection locked="0"/>
    </xf>
    <xf numFmtId="6" fontId="7" fillId="0" borderId="63" xfId="3" applyFont="1" applyBorder="1" applyAlignment="1" applyProtection="1">
      <alignment horizontal="center"/>
      <protection locked="0"/>
    </xf>
    <xf numFmtId="6" fontId="7" fillId="0" borderId="81" xfId="3" applyFont="1" applyBorder="1" applyAlignment="1" applyProtection="1">
      <alignment horizontal="center"/>
      <protection locked="0"/>
    </xf>
    <xf numFmtId="6" fontId="7" fillId="0" borderId="95" xfId="3" applyFont="1" applyBorder="1" applyAlignment="1" applyProtection="1">
      <alignment horizontal="center"/>
      <protection locked="0"/>
    </xf>
    <xf numFmtId="6" fontId="7" fillId="0" borderId="96" xfId="3" applyFont="1" applyBorder="1" applyAlignment="1" applyProtection="1">
      <alignment horizontal="center"/>
      <protection locked="0"/>
    </xf>
    <xf numFmtId="6" fontId="2" fillId="0" borderId="88" xfId="3" applyBorder="1" applyProtection="1">
      <protection locked="0"/>
    </xf>
    <xf numFmtId="6" fontId="2" fillId="0" borderId="97" xfId="3" applyBorder="1" applyProtection="1">
      <protection locked="0"/>
    </xf>
    <xf numFmtId="6" fontId="2" fillId="0" borderId="2" xfId="3" applyBorder="1" applyProtection="1">
      <protection locked="0"/>
    </xf>
    <xf numFmtId="6" fontId="2" fillId="0" borderId="8" xfId="3" applyBorder="1" applyProtection="1">
      <protection locked="0"/>
    </xf>
    <xf numFmtId="0" fontId="2" fillId="0" borderId="98" xfId="6" applyBorder="1" applyProtection="1">
      <protection locked="0"/>
    </xf>
    <xf numFmtId="0" fontId="3" fillId="0" borderId="98" xfId="6" applyFont="1" applyBorder="1" applyProtection="1">
      <protection locked="0"/>
    </xf>
    <xf numFmtId="0" fontId="2" fillId="0" borderId="62" xfId="6" applyBorder="1" applyProtection="1">
      <protection locked="0"/>
    </xf>
    <xf numFmtId="0" fontId="2" fillId="0" borderId="99" xfId="6" applyBorder="1" applyProtection="1">
      <protection locked="0"/>
    </xf>
    <xf numFmtId="0" fontId="2" fillId="0" borderId="37" xfId="6" applyBorder="1" applyProtection="1">
      <protection locked="0"/>
    </xf>
    <xf numFmtId="0" fontId="2" fillId="0" borderId="100" xfId="6" applyBorder="1" applyProtection="1">
      <protection locked="0"/>
    </xf>
    <xf numFmtId="0" fontId="2" fillId="0" borderId="101" xfId="6" applyBorder="1" applyProtection="1">
      <protection locked="0"/>
    </xf>
    <xf numFmtId="6" fontId="2" fillId="0" borderId="101" xfId="3" applyBorder="1" applyProtection="1">
      <protection locked="0"/>
    </xf>
    <xf numFmtId="6" fontId="2" fillId="0" borderId="102" xfId="3" applyBorder="1" applyProtection="1">
      <protection locked="0"/>
    </xf>
    <xf numFmtId="0" fontId="2" fillId="0" borderId="87" xfId="6" applyBorder="1" applyProtection="1">
      <protection locked="0"/>
    </xf>
    <xf numFmtId="0" fontId="12" fillId="0" borderId="0" xfId="6" applyFont="1"/>
    <xf numFmtId="0" fontId="13" fillId="0" borderId="0" xfId="6" applyFont="1"/>
    <xf numFmtId="0" fontId="14" fillId="0" borderId="0" xfId="6" applyFont="1" applyAlignment="1">
      <alignment horizontal="left"/>
    </xf>
    <xf numFmtId="0" fontId="2" fillId="0" borderId="0" xfId="6" applyProtection="1"/>
    <xf numFmtId="0" fontId="7" fillId="0" borderId="0" xfId="6" applyFont="1" applyAlignment="1">
      <alignment horizontal="right"/>
    </xf>
    <xf numFmtId="38" fontId="2" fillId="0" borderId="0" xfId="6" applyNumberFormat="1"/>
    <xf numFmtId="0" fontId="2" fillId="0" borderId="0" xfId="6" applyFont="1" applyAlignment="1">
      <alignment horizontal="right"/>
    </xf>
    <xf numFmtId="0" fontId="2" fillId="0" borderId="0" xfId="6" applyBorder="1"/>
    <xf numFmtId="6" fontId="2" fillId="0" borderId="0" xfId="6" applyNumberFormat="1"/>
    <xf numFmtId="0" fontId="2" fillId="0" borderId="0" xfId="6" applyBorder="1" applyAlignment="1">
      <alignment horizontal="right"/>
    </xf>
    <xf numFmtId="0" fontId="7" fillId="0" borderId="91" xfId="6" applyFont="1" applyBorder="1"/>
    <xf numFmtId="0" fontId="2" fillId="0" borderId="91" xfId="6" applyBorder="1"/>
    <xf numFmtId="0" fontId="15" fillId="0" borderId="103" xfId="6" applyFont="1" applyBorder="1" applyAlignment="1">
      <alignment horizontal="center"/>
    </xf>
    <xf numFmtId="0" fontId="2" fillId="0" borderId="104" xfId="6" applyBorder="1"/>
    <xf numFmtId="0" fontId="7" fillId="0" borderId="105" xfId="6" applyFont="1" applyBorder="1" applyAlignment="1">
      <alignment horizontal="left"/>
    </xf>
    <xf numFmtId="0" fontId="7" fillId="0" borderId="105" xfId="6" applyFont="1" applyBorder="1" applyAlignment="1">
      <alignment horizontal="center"/>
    </xf>
    <xf numFmtId="38" fontId="2" fillId="0" borderId="106" xfId="1" applyBorder="1"/>
    <xf numFmtId="6" fontId="2" fillId="0" borderId="106" xfId="3" applyFont="1" applyBorder="1"/>
    <xf numFmtId="38" fontId="7" fillId="0" borderId="107" xfId="1" applyFont="1" applyBorder="1" applyProtection="1">
      <protection locked="0"/>
    </xf>
    <xf numFmtId="7" fontId="7" fillId="0" borderId="107" xfId="3" applyNumberFormat="1" applyFont="1" applyBorder="1" applyProtection="1">
      <protection locked="0"/>
    </xf>
    <xf numFmtId="38" fontId="7" fillId="0" borderId="108" xfId="1" applyFont="1" applyBorder="1" applyProtection="1">
      <protection locked="0"/>
    </xf>
    <xf numFmtId="8" fontId="7" fillId="0" borderId="108" xfId="4" applyFont="1" applyBorder="1" applyProtection="1">
      <protection locked="0"/>
    </xf>
    <xf numFmtId="6" fontId="2" fillId="0" borderId="108" xfId="3" applyBorder="1" applyProtection="1">
      <protection locked="0"/>
    </xf>
    <xf numFmtId="7" fontId="16" fillId="0" borderId="107" xfId="3" applyNumberFormat="1" applyFont="1" applyBorder="1" applyProtection="1">
      <protection locked="0"/>
    </xf>
    <xf numFmtId="7" fontId="17" fillId="0" borderId="107" xfId="3" applyNumberFormat="1" applyFont="1" applyBorder="1" applyProtection="1">
      <protection locked="0"/>
    </xf>
    <xf numFmtId="6" fontId="2" fillId="0" borderId="108" xfId="3" applyFont="1" applyBorder="1" applyProtection="1"/>
    <xf numFmtId="40" fontId="7" fillId="0" borderId="107" xfId="2" applyFont="1" applyBorder="1" applyProtection="1">
      <protection locked="0"/>
    </xf>
    <xf numFmtId="6" fontId="2" fillId="0" borderId="107" xfId="3" applyFont="1" applyBorder="1" applyProtection="1"/>
    <xf numFmtId="6" fontId="2" fillId="0" borderId="107" xfId="3" applyBorder="1" applyProtection="1"/>
    <xf numFmtId="0" fontId="5" fillId="0" borderId="0" xfId="6" applyFont="1"/>
    <xf numFmtId="0" fontId="2" fillId="0" borderId="0" xfId="6" applyAlignment="1" applyProtection="1">
      <alignment horizontal="center"/>
      <protection locked="0"/>
    </xf>
    <xf numFmtId="0" fontId="2" fillId="0" borderId="0" xfId="6" applyFont="1" applyAlignment="1" applyProtection="1">
      <alignment horizontal="center"/>
      <protection locked="0"/>
    </xf>
    <xf numFmtId="0" fontId="7" fillId="0" borderId="0" xfId="6" applyFont="1"/>
    <xf numFmtId="0" fontId="2" fillId="0" borderId="0" xfId="6" applyNumberFormat="1" applyFont="1" applyAlignment="1" applyProtection="1">
      <alignment horizontal="left"/>
      <protection locked="0"/>
    </xf>
    <xf numFmtId="0" fontId="18" fillId="0" borderId="0" xfId="6" applyFont="1"/>
    <xf numFmtId="0" fontId="2" fillId="0" borderId="29" xfId="6" applyBorder="1"/>
    <xf numFmtId="0" fontId="7" fillId="0" borderId="23" xfId="6" applyFont="1" applyBorder="1" applyAlignment="1">
      <alignment horizontal="center"/>
    </xf>
    <xf numFmtId="0" fontId="16" fillId="0" borderId="109" xfId="6" applyFont="1" applyBorder="1" applyAlignment="1">
      <alignment horizontal="center"/>
    </xf>
    <xf numFmtId="0" fontId="16" fillId="0" borderId="24" xfId="6" applyFont="1" applyBorder="1" applyAlignment="1">
      <alignment horizontal="center"/>
    </xf>
    <xf numFmtId="0" fontId="7" fillId="0" borderId="24" xfId="6" applyFont="1" applyBorder="1" applyAlignment="1">
      <alignment horizontal="center"/>
    </xf>
    <xf numFmtId="0" fontId="16" fillId="0" borderId="40" xfId="6" applyFont="1" applyBorder="1" applyAlignment="1" applyProtection="1">
      <alignment horizontal="center"/>
    </xf>
    <xf numFmtId="0" fontId="2" fillId="0" borderId="0" xfId="6" applyAlignment="1" applyProtection="1">
      <alignment horizontal="left"/>
      <protection locked="0"/>
    </xf>
    <xf numFmtId="6" fontId="2" fillId="0" borderId="110" xfId="3" applyBorder="1" applyProtection="1">
      <protection locked="0"/>
    </xf>
    <xf numFmtId="6" fontId="2" fillId="0" borderId="111" xfId="3" applyBorder="1" applyProtection="1"/>
    <xf numFmtId="6" fontId="2" fillId="0" borderId="40" xfId="3" applyBorder="1" applyAlignment="1" applyProtection="1">
      <alignment horizontal="right"/>
    </xf>
    <xf numFmtId="6" fontId="2" fillId="0" borderId="110" xfId="3" applyBorder="1" applyProtection="1"/>
    <xf numFmtId="6" fontId="2" fillId="0" borderId="0" xfId="6" applyNumberFormat="1" applyProtection="1"/>
    <xf numFmtId="6" fontId="2" fillId="0" borderId="7" xfId="3" applyBorder="1" applyProtection="1">
      <protection locked="0"/>
    </xf>
    <xf numFmtId="6" fontId="2" fillId="0" borderId="0" xfId="3" applyAlignment="1" applyProtection="1">
      <alignment horizontal="right"/>
      <protection locked="0"/>
    </xf>
    <xf numFmtId="6" fontId="2" fillId="0" borderId="40" xfId="3" applyBorder="1" applyProtection="1"/>
    <xf numFmtId="0" fontId="7" fillId="0" borderId="26" xfId="6" applyFont="1" applyBorder="1"/>
    <xf numFmtId="6" fontId="2" fillId="0" borderId="112" xfId="3" applyBorder="1" applyProtection="1"/>
    <xf numFmtId="6" fontId="2" fillId="0" borderId="70" xfId="3" applyBorder="1" applyProtection="1"/>
    <xf numFmtId="6" fontId="2" fillId="0" borderId="27" xfId="3" applyBorder="1"/>
    <xf numFmtId="6" fontId="2" fillId="0" borderId="26" xfId="3" applyBorder="1" applyProtection="1"/>
    <xf numFmtId="5" fontId="2" fillId="0" borderId="112" xfId="3" applyNumberFormat="1" applyBorder="1" applyProtection="1"/>
    <xf numFmtId="6" fontId="2" fillId="0" borderId="110" xfId="3" applyFont="1" applyBorder="1" applyProtection="1">
      <protection locked="0"/>
    </xf>
    <xf numFmtId="6" fontId="2" fillId="0" borderId="113" xfId="3" applyBorder="1" applyProtection="1"/>
    <xf numFmtId="6" fontId="2" fillId="0" borderId="112" xfId="3" applyBorder="1" applyProtection="1">
      <protection locked="0"/>
    </xf>
    <xf numFmtId="0" fontId="2" fillId="0" borderId="111" xfId="6" applyBorder="1" applyAlignment="1" applyProtection="1">
      <alignment horizontal="right"/>
      <protection locked="0"/>
    </xf>
    <xf numFmtId="6" fontId="2" fillId="0" borderId="114" xfId="3" applyBorder="1" applyProtection="1"/>
    <xf numFmtId="6" fontId="2" fillId="0" borderId="5" xfId="3" applyBorder="1"/>
    <xf numFmtId="0" fontId="7" fillId="0" borderId="0" xfId="6" applyFont="1" applyBorder="1"/>
    <xf numFmtId="0" fontId="2" fillId="0" borderId="115" xfId="6" applyBorder="1" applyProtection="1">
      <protection locked="0"/>
    </xf>
    <xf numFmtId="0" fontId="2" fillId="0" borderId="116" xfId="6" applyBorder="1"/>
    <xf numFmtId="6" fontId="2" fillId="0" borderId="27" xfId="6" applyNumberFormat="1" applyBorder="1"/>
    <xf numFmtId="0" fontId="2" fillId="0" borderId="72" xfId="6" applyBorder="1" applyProtection="1"/>
    <xf numFmtId="0" fontId="2" fillId="0" borderId="9" xfId="6" applyBorder="1" applyAlignment="1" applyProtection="1">
      <alignment horizontal="right"/>
    </xf>
    <xf numFmtId="0" fontId="2" fillId="0" borderId="68" xfId="6" applyBorder="1" applyAlignment="1" applyProtection="1">
      <alignment horizontal="right"/>
    </xf>
    <xf numFmtId="0" fontId="11" fillId="0" borderId="68" xfId="6" applyFont="1" applyBorder="1" applyAlignment="1" applyProtection="1">
      <alignment horizontal="right"/>
    </xf>
    <xf numFmtId="6" fontId="2" fillId="0" borderId="108" xfId="3" applyBorder="1" applyProtection="1"/>
    <xf numFmtId="0" fontId="2" fillId="0" borderId="79" xfId="6" applyBorder="1" applyProtection="1"/>
    <xf numFmtId="0" fontId="2" fillId="0" borderId="77" xfId="6" applyBorder="1" applyProtection="1"/>
    <xf numFmtId="0" fontId="7" fillId="0" borderId="68" xfId="6" applyFont="1" applyBorder="1" applyAlignment="1" applyProtection="1">
      <alignment horizontal="right"/>
    </xf>
    <xf numFmtId="0" fontId="7" fillId="0" borderId="9" xfId="6" applyFont="1" applyBorder="1" applyAlignment="1" applyProtection="1">
      <alignment horizontal="right"/>
    </xf>
    <xf numFmtId="0" fontId="3" fillId="0" borderId="117" xfId="6" applyFont="1" applyBorder="1" applyAlignment="1" applyProtection="1">
      <alignment horizontal="right"/>
    </xf>
    <xf numFmtId="8" fontId="2" fillId="0" borderId="118" xfId="4" applyFont="1" applyBorder="1" applyProtection="1"/>
    <xf numFmtId="0" fontId="15" fillId="0" borderId="119" xfId="6" applyFont="1" applyBorder="1" applyAlignment="1" applyProtection="1">
      <alignment horizontal="right"/>
    </xf>
    <xf numFmtId="0" fontId="2" fillId="0" borderId="120" xfId="6" applyBorder="1" applyProtection="1"/>
    <xf numFmtId="0" fontId="2" fillId="0" borderId="121" xfId="6" applyBorder="1" applyProtection="1"/>
    <xf numFmtId="0" fontId="7" fillId="0" borderId="105" xfId="6" applyFont="1" applyBorder="1" applyAlignment="1" applyProtection="1">
      <alignment horizontal="center"/>
    </xf>
    <xf numFmtId="38" fontId="2" fillId="0" borderId="106" xfId="1" applyBorder="1" applyProtection="1"/>
    <xf numFmtId="0" fontId="7" fillId="0" borderId="105" xfId="6" applyFont="1" applyBorder="1" applyAlignment="1" applyProtection="1">
      <alignment horizontal="left"/>
    </xf>
    <xf numFmtId="6" fontId="2" fillId="0" borderId="106" xfId="3" applyBorder="1" applyProtection="1"/>
    <xf numFmtId="38" fontId="2" fillId="0" borderId="106" xfId="1" applyFont="1" applyBorder="1" applyProtection="1"/>
    <xf numFmtId="6" fontId="2" fillId="0" borderId="106" xfId="3" applyFont="1" applyBorder="1" applyProtection="1"/>
    <xf numFmtId="0" fontId="2" fillId="0" borderId="107" xfId="6" applyBorder="1" applyProtection="1"/>
    <xf numFmtId="0" fontId="3" fillId="0" borderId="119" xfId="6" applyFont="1" applyBorder="1" applyAlignment="1" applyProtection="1">
      <alignment horizontal="right"/>
    </xf>
    <xf numFmtId="8" fontId="2" fillId="0" borderId="122" xfId="4" applyFont="1" applyBorder="1" applyProtection="1"/>
    <xf numFmtId="0" fontId="2" fillId="0" borderId="106" xfId="6" applyBorder="1" applyProtection="1">
      <protection locked="0"/>
    </xf>
    <xf numFmtId="164" fontId="7" fillId="0" borderId="107" xfId="3" applyNumberFormat="1" applyFont="1" applyBorder="1" applyProtection="1">
      <protection locked="0"/>
    </xf>
    <xf numFmtId="7" fontId="7" fillId="0" borderId="107" xfId="3" applyNumberFormat="1" applyFont="1" applyFill="1" applyBorder="1" applyProtection="1">
      <protection locked="0"/>
    </xf>
    <xf numFmtId="38" fontId="2" fillId="0" borderId="108" xfId="1" applyFont="1" applyFill="1" applyBorder="1" applyProtection="1"/>
    <xf numFmtId="6" fontId="2" fillId="0" borderId="108" xfId="3" applyFill="1" applyBorder="1" applyProtection="1"/>
    <xf numFmtId="6" fontId="2" fillId="0" borderId="108" xfId="3" applyNumberFormat="1" applyFill="1" applyBorder="1" applyProtection="1"/>
    <xf numFmtId="6" fontId="2" fillId="0" borderId="107" xfId="6" applyNumberFormat="1" applyFill="1" applyBorder="1" applyProtection="1"/>
    <xf numFmtId="6" fontId="2" fillId="0" borderId="107" xfId="3" applyFill="1" applyBorder="1" applyProtection="1"/>
    <xf numFmtId="8" fontId="7" fillId="0" borderId="122" xfId="4" applyFont="1" applyFill="1" applyBorder="1" applyAlignment="1" applyProtection="1">
      <alignment horizontal="center"/>
    </xf>
    <xf numFmtId="38" fontId="2" fillId="0" borderId="107" xfId="1" applyFill="1" applyBorder="1" applyProtection="1"/>
    <xf numFmtId="8" fontId="7" fillId="0" borderId="107" xfId="4" applyFont="1" applyFill="1" applyBorder="1" applyProtection="1">
      <protection locked="0"/>
    </xf>
    <xf numFmtId="6" fontId="2" fillId="0" borderId="107" xfId="3" applyFill="1" applyBorder="1" applyProtection="1">
      <protection locked="0"/>
    </xf>
    <xf numFmtId="7" fontId="2" fillId="0" borderId="107" xfId="6" applyNumberFormat="1" applyFill="1" applyBorder="1" applyProtection="1"/>
    <xf numFmtId="40" fontId="7" fillId="0" borderId="107" xfId="2" applyFont="1" applyFill="1" applyBorder="1" applyProtection="1">
      <protection locked="0"/>
    </xf>
    <xf numFmtId="7" fontId="2" fillId="0" borderId="107" xfId="3" applyNumberFormat="1" applyFill="1" applyBorder="1" applyProtection="1"/>
    <xf numFmtId="6" fontId="2" fillId="0" borderId="123" xfId="3" applyBorder="1" applyProtection="1"/>
    <xf numFmtId="0" fontId="2" fillId="2" borderId="19" xfId="6" applyFill="1" applyBorder="1" applyProtection="1">
      <protection locked="0"/>
    </xf>
    <xf numFmtId="0" fontId="2" fillId="2" borderId="20" xfId="6" applyFill="1" applyBorder="1" applyProtection="1">
      <protection locked="0"/>
    </xf>
    <xf numFmtId="14" fontId="2" fillId="2" borderId="20" xfId="6" applyNumberFormat="1" applyFill="1" applyBorder="1" applyAlignment="1" applyProtection="1">
      <alignment horizontal="left"/>
      <protection locked="0"/>
    </xf>
    <xf numFmtId="6" fontId="2" fillId="2" borderId="21" xfId="3" applyFill="1" applyBorder="1" applyProtection="1">
      <protection locked="0"/>
    </xf>
    <xf numFmtId="0" fontId="2" fillId="2" borderId="0" xfId="6" applyFill="1" applyBorder="1" applyProtection="1">
      <protection locked="0"/>
    </xf>
    <xf numFmtId="6" fontId="2" fillId="2" borderId="0" xfId="3" applyFill="1" applyBorder="1" applyProtection="1">
      <protection locked="0"/>
    </xf>
    <xf numFmtId="0" fontId="7" fillId="3" borderId="26" xfId="6" applyFont="1" applyFill="1" applyBorder="1" applyProtection="1">
      <protection locked="0"/>
    </xf>
    <xf numFmtId="0" fontId="2" fillId="3" borderId="27" xfId="6" applyFill="1" applyBorder="1" applyProtection="1">
      <protection locked="0"/>
    </xf>
    <xf numFmtId="0" fontId="2" fillId="3" borderId="28" xfId="6" applyFill="1" applyBorder="1" applyProtection="1">
      <protection locked="0"/>
    </xf>
    <xf numFmtId="6" fontId="7" fillId="3" borderId="28" xfId="3" applyFont="1" applyFill="1" applyBorder="1" applyProtection="1"/>
    <xf numFmtId="0" fontId="2" fillId="3" borderId="85" xfId="6" applyFill="1" applyBorder="1" applyProtection="1">
      <protection locked="0"/>
    </xf>
    <xf numFmtId="0" fontId="2" fillId="3" borderId="34" xfId="6" applyFill="1" applyBorder="1" applyProtection="1">
      <protection locked="0"/>
    </xf>
    <xf numFmtId="0" fontId="2" fillId="3" borderId="72" xfId="6" applyFill="1" applyBorder="1" applyProtection="1">
      <protection locked="0"/>
    </xf>
    <xf numFmtId="6" fontId="7" fillId="3" borderId="27" xfId="3" applyFont="1" applyFill="1" applyBorder="1" applyAlignment="1" applyProtection="1">
      <alignment horizontal="center"/>
    </xf>
    <xf numFmtId="6" fontId="2" fillId="3" borderId="35" xfId="3" applyFill="1" applyBorder="1" applyProtection="1">
      <protection locked="0"/>
    </xf>
    <xf numFmtId="0" fontId="7" fillId="3" borderId="30" xfId="6" applyFont="1" applyFill="1" applyBorder="1" applyProtection="1">
      <protection locked="0"/>
    </xf>
    <xf numFmtId="6" fontId="7" fillId="3" borderId="70" xfId="3" applyFont="1" applyFill="1" applyBorder="1" applyProtection="1"/>
    <xf numFmtId="0" fontId="7" fillId="3" borderId="34" xfId="6" applyFont="1" applyFill="1" applyBorder="1" applyProtection="1">
      <protection locked="0"/>
    </xf>
    <xf numFmtId="0" fontId="7" fillId="3" borderId="90" xfId="6" applyFont="1" applyFill="1" applyBorder="1" applyProtection="1">
      <protection locked="0"/>
    </xf>
    <xf numFmtId="0" fontId="3" fillId="3" borderId="88" xfId="6" applyFont="1" applyFill="1" applyBorder="1" applyProtection="1">
      <protection locked="0"/>
    </xf>
    <xf numFmtId="0" fontId="2" fillId="3" borderId="88" xfId="6" applyFill="1" applyBorder="1" applyProtection="1">
      <protection locked="0"/>
    </xf>
    <xf numFmtId="0" fontId="2" fillId="3" borderId="91" xfId="6" applyFill="1" applyBorder="1" applyProtection="1">
      <protection locked="0"/>
    </xf>
    <xf numFmtId="6" fontId="7" fillId="3" borderId="92" xfId="3" applyFont="1" applyFill="1" applyBorder="1" applyProtection="1"/>
    <xf numFmtId="0" fontId="2" fillId="3" borderId="48" xfId="6" applyFill="1" applyBorder="1" applyProtection="1">
      <protection locked="0"/>
    </xf>
    <xf numFmtId="0" fontId="2" fillId="3" borderId="58" xfId="6" applyFill="1" applyBorder="1" applyProtection="1">
      <protection locked="0"/>
    </xf>
    <xf numFmtId="6" fontId="2" fillId="3" borderId="51" xfId="3" applyFill="1" applyBorder="1" applyProtection="1">
      <protection locked="0"/>
    </xf>
    <xf numFmtId="0" fontId="2" fillId="3" borderId="34" xfId="6" applyFont="1" applyFill="1" applyBorder="1" applyProtection="1">
      <protection locked="0"/>
    </xf>
    <xf numFmtId="0" fontId="2" fillId="3" borderId="38" xfId="6" applyFill="1" applyBorder="1" applyProtection="1">
      <protection locked="0"/>
    </xf>
    <xf numFmtId="6" fontId="7" fillId="3" borderId="84" xfId="6" applyNumberFormat="1" applyFont="1" applyFill="1" applyBorder="1" applyAlignment="1" applyProtection="1">
      <alignment horizontal="center"/>
    </xf>
    <xf numFmtId="6" fontId="7" fillId="3" borderId="84" xfId="3" applyFont="1" applyFill="1" applyBorder="1" applyProtection="1"/>
    <xf numFmtId="0" fontId="2" fillId="3" borderId="27" xfId="6" applyFill="1" applyBorder="1" applyProtection="1"/>
    <xf numFmtId="0" fontId="2" fillId="0" borderId="124" xfId="6" applyBorder="1" applyAlignment="1" applyProtection="1"/>
    <xf numFmtId="0" fontId="1" fillId="0" borderId="124" xfId="5" applyBorder="1" applyAlignment="1" applyProtection="1"/>
    <xf numFmtId="0" fontId="1" fillId="0" borderId="125" xfId="5" applyBorder="1" applyAlignment="1" applyProtection="1"/>
    <xf numFmtId="0" fontId="2" fillId="0" borderId="15" xfId="6" applyBorder="1" applyAlignment="1" applyProtection="1">
      <alignment horizontal="left"/>
      <protection locked="0"/>
    </xf>
    <xf numFmtId="0" fontId="1" fillId="0" borderId="15" xfId="5" applyBorder="1" applyAlignment="1" applyProtection="1">
      <alignment horizontal="left"/>
      <protection locked="0"/>
    </xf>
    <xf numFmtId="0" fontId="2" fillId="0" borderId="126" xfId="6" applyBorder="1" applyAlignment="1" applyProtection="1">
      <alignment horizontal="left"/>
      <protection locked="0"/>
    </xf>
    <xf numFmtId="0" fontId="1" fillId="0" borderId="126" xfId="5" applyBorder="1" applyAlignment="1" applyProtection="1">
      <alignment horizontal="left"/>
      <protection locked="0"/>
    </xf>
    <xf numFmtId="0" fontId="2" fillId="0" borderId="15" xfId="6" applyBorder="1" applyAlignment="1" applyProtection="1">
      <alignment horizontal="left"/>
    </xf>
    <xf numFmtId="0" fontId="1" fillId="0" borderId="15" xfId="5" applyBorder="1" applyAlignment="1" applyProtection="1">
      <alignment horizontal="left"/>
    </xf>
    <xf numFmtId="0" fontId="1" fillId="0" borderId="83" xfId="5" applyBorder="1" applyAlignment="1" applyProtection="1">
      <alignment horizontal="left"/>
    </xf>
    <xf numFmtId="0" fontId="1" fillId="0" borderId="127" xfId="5" applyBorder="1" applyAlignment="1" applyProtection="1">
      <alignment horizontal="left"/>
      <protection locked="0"/>
    </xf>
    <xf numFmtId="0" fontId="2" fillId="0" borderId="126" xfId="6" applyBorder="1" applyAlignment="1" applyProtection="1">
      <alignment horizontal="left"/>
    </xf>
    <xf numFmtId="0" fontId="1" fillId="0" borderId="126" xfId="5" applyBorder="1" applyAlignment="1" applyProtection="1">
      <alignment horizontal="left"/>
    </xf>
    <xf numFmtId="0" fontId="1" fillId="0" borderId="127" xfId="5" applyBorder="1" applyAlignment="1" applyProtection="1">
      <alignment horizontal="left"/>
    </xf>
    <xf numFmtId="0" fontId="1" fillId="0" borderId="126" xfId="5" applyBorder="1" applyAlignment="1">
      <alignment horizontal="left"/>
    </xf>
    <xf numFmtId="0" fontId="1" fillId="0" borderId="127" xfId="5" applyBorder="1" applyAlignment="1">
      <alignment horizontal="left"/>
    </xf>
    <xf numFmtId="0" fontId="2" fillId="0" borderId="128" xfId="6" applyBorder="1" applyAlignment="1" applyProtection="1">
      <alignment horizontal="left"/>
      <protection locked="0"/>
    </xf>
    <xf numFmtId="0" fontId="0" fillId="0" borderId="129" xfId="0" applyBorder="1" applyAlignment="1" applyProtection="1">
      <alignment horizontal="left"/>
      <protection locked="0"/>
    </xf>
    <xf numFmtId="0" fontId="2" fillId="0" borderId="69" xfId="6" applyBorder="1" applyAlignment="1" applyProtection="1">
      <alignment horizontal="left"/>
      <protection locked="0"/>
    </xf>
    <xf numFmtId="0" fontId="0" fillId="0" borderId="80" xfId="0" applyBorder="1" applyAlignment="1" applyProtection="1">
      <alignment horizontal="left"/>
      <protection locked="0"/>
    </xf>
    <xf numFmtId="0" fontId="2" fillId="0" borderId="100" xfId="6" applyFont="1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86" xfId="0" applyBorder="1" applyAlignment="1" applyProtection="1">
      <alignment horizontal="left"/>
      <protection locked="0"/>
    </xf>
    <xf numFmtId="0" fontId="2" fillId="0" borderId="69" xfId="6" applyFont="1" applyBorder="1" applyAlignment="1" applyProtection="1">
      <alignment horizontal="left"/>
      <protection locked="0"/>
    </xf>
    <xf numFmtId="0" fontId="0" fillId="0" borderId="76" xfId="0" applyBorder="1" applyAlignment="1" applyProtection="1">
      <alignment horizontal="left"/>
      <protection locked="0"/>
    </xf>
    <xf numFmtId="0" fontId="2" fillId="0" borderId="67" xfId="6" applyFont="1" applyBorder="1" applyAlignment="1" applyProtection="1">
      <alignment horizontal="left"/>
      <protection locked="0"/>
    </xf>
    <xf numFmtId="0" fontId="0" fillId="0" borderId="76" xfId="0" applyBorder="1" applyAlignment="1" applyProtection="1">
      <protection locked="0"/>
    </xf>
    <xf numFmtId="0" fontId="0" fillId="0" borderId="80" xfId="0" applyBorder="1" applyAlignment="1" applyProtection="1">
      <protection locked="0"/>
    </xf>
  </cellXfs>
  <cellStyles count="7">
    <cellStyle name="Comma [0]_AGBOOK4" xfId="1"/>
    <cellStyle name="Comma_AGBOOK4" xfId="2"/>
    <cellStyle name="Currency [0]_AGBOOK4" xfId="3"/>
    <cellStyle name="Currency_AGBOOK4" xfId="4"/>
    <cellStyle name="Normal" xfId="0" builtinId="0"/>
    <cellStyle name="Normal_Ag Workbook" xfId="5"/>
    <cellStyle name="Normal_AGBOOK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V83"/>
  <sheetViews>
    <sheetView showGridLines="0" showZeros="0" tabSelected="1" view="pageLayout" zoomScaleNormal="100" workbookViewId="0">
      <selection activeCell="E23" sqref="E23"/>
    </sheetView>
  </sheetViews>
  <sheetFormatPr defaultRowHeight="12.75" x14ac:dyDescent="0.2"/>
  <cols>
    <col min="1" max="1" width="16.7109375" style="9" customWidth="1"/>
    <col min="2" max="4" width="9.140625" style="9" customWidth="1"/>
    <col min="5" max="5" width="12.7109375" style="10" customWidth="1"/>
    <col min="6" max="6" width="16.7109375" style="9" customWidth="1"/>
    <col min="7" max="7" width="10.7109375" style="9" customWidth="1"/>
    <col min="8" max="9" width="11.7109375" style="9" customWidth="1"/>
    <col min="10" max="10" width="12.7109375" style="10" customWidth="1"/>
    <col min="11" max="18" width="9.7109375" style="9" customWidth="1"/>
    <col min="19" max="20" width="9.7109375" style="10" customWidth="1"/>
    <col min="21" max="22" width="9.7109375" style="9" customWidth="1"/>
    <col min="23" max="16384" width="9.140625" style="9"/>
  </cols>
  <sheetData>
    <row r="1" spans="1:22" ht="23.25" x14ac:dyDescent="0.35">
      <c r="A1" s="1"/>
      <c r="B1" s="2"/>
      <c r="C1" s="2"/>
      <c r="D1" s="3" t="s">
        <v>0</v>
      </c>
      <c r="E1" s="4"/>
      <c r="F1" s="2"/>
      <c r="G1" s="2"/>
      <c r="H1" s="2"/>
      <c r="I1" s="2"/>
      <c r="J1" s="5"/>
      <c r="K1" s="6" t="s">
        <v>1</v>
      </c>
      <c r="L1" s="7"/>
      <c r="M1" s="7"/>
      <c r="N1" s="7"/>
      <c r="O1" s="8"/>
    </row>
    <row r="2" spans="1:22" x14ac:dyDescent="0.2">
      <c r="A2" s="11"/>
      <c r="B2" s="12"/>
      <c r="C2" s="12"/>
      <c r="D2" s="12" t="s">
        <v>2</v>
      </c>
      <c r="E2" s="13" t="s">
        <v>3</v>
      </c>
      <c r="F2" s="12"/>
      <c r="G2" s="12"/>
      <c r="H2" s="12"/>
      <c r="I2" s="12"/>
      <c r="J2" s="14"/>
      <c r="K2" s="15" t="s">
        <v>4</v>
      </c>
      <c r="L2" s="16"/>
      <c r="M2" s="17" t="s">
        <v>5</v>
      </c>
      <c r="N2" s="16"/>
      <c r="O2" s="17" t="s">
        <v>6</v>
      </c>
      <c r="P2" s="18"/>
      <c r="Q2" s="18" t="s">
        <v>7</v>
      </c>
      <c r="R2" s="18"/>
      <c r="S2" s="19"/>
      <c r="T2" s="19"/>
      <c r="U2" s="20"/>
      <c r="V2" s="21"/>
    </row>
    <row r="3" spans="1:22" x14ac:dyDescent="0.2">
      <c r="A3" s="22" t="s">
        <v>8</v>
      </c>
      <c r="B3" s="346"/>
      <c r="C3" s="347"/>
      <c r="D3" s="347"/>
      <c r="E3" s="348"/>
      <c r="F3" s="23" t="s">
        <v>9</v>
      </c>
      <c r="G3" s="342" t="s">
        <v>2</v>
      </c>
      <c r="H3" s="343"/>
      <c r="I3" s="24" t="s">
        <v>10</v>
      </c>
      <c r="J3" s="25" t="s">
        <v>2</v>
      </c>
      <c r="K3" s="26" t="s">
        <v>11</v>
      </c>
      <c r="L3" s="27"/>
      <c r="M3" s="16"/>
      <c r="N3" s="16"/>
      <c r="O3" s="16"/>
      <c r="P3" s="16"/>
      <c r="Q3" s="16"/>
      <c r="R3" s="16"/>
      <c r="S3" s="28"/>
      <c r="T3" s="28"/>
      <c r="U3" s="29"/>
      <c r="V3" s="21"/>
    </row>
    <row r="4" spans="1:22" x14ac:dyDescent="0.2">
      <c r="A4" s="30" t="s">
        <v>12</v>
      </c>
      <c r="B4" s="344"/>
      <c r="C4" s="345"/>
      <c r="D4" s="345"/>
      <c r="E4" s="349"/>
      <c r="F4" s="31" t="s">
        <v>9</v>
      </c>
      <c r="G4" s="344" t="s">
        <v>2</v>
      </c>
      <c r="H4" s="345"/>
      <c r="I4" s="32" t="s">
        <v>10</v>
      </c>
      <c r="J4" s="33" t="s">
        <v>2</v>
      </c>
      <c r="K4" s="26" t="s">
        <v>13</v>
      </c>
      <c r="L4" s="27"/>
      <c r="M4" s="16"/>
      <c r="N4" s="34" t="s">
        <v>2</v>
      </c>
      <c r="O4" s="16"/>
      <c r="P4" s="17" t="s">
        <v>14</v>
      </c>
      <c r="Q4" s="35" t="s">
        <v>2</v>
      </c>
      <c r="R4" s="16"/>
      <c r="S4" s="36" t="s">
        <v>15</v>
      </c>
      <c r="T4" s="37" t="s">
        <v>2</v>
      </c>
      <c r="U4" s="38"/>
      <c r="V4" s="21"/>
    </row>
    <row r="5" spans="1:22" ht="14.25" customHeight="1" x14ac:dyDescent="0.2">
      <c r="A5" s="30" t="s">
        <v>16</v>
      </c>
      <c r="B5" s="350"/>
      <c r="C5" s="351"/>
      <c r="D5" s="351"/>
      <c r="E5" s="352"/>
      <c r="F5" s="31" t="s">
        <v>17</v>
      </c>
      <c r="G5" s="344"/>
      <c r="H5" s="344"/>
      <c r="I5" s="32"/>
      <c r="J5" s="39"/>
      <c r="K5" s="26" t="s">
        <v>18</v>
      </c>
      <c r="L5" s="27"/>
      <c r="M5" s="16"/>
      <c r="N5" s="34"/>
      <c r="O5" s="16"/>
      <c r="P5" s="17" t="s">
        <v>14</v>
      </c>
      <c r="Q5" s="35" t="s">
        <v>2</v>
      </c>
      <c r="R5" s="16"/>
      <c r="S5" s="36" t="s">
        <v>15</v>
      </c>
      <c r="T5" s="37"/>
      <c r="U5" s="38"/>
      <c r="V5" s="21"/>
    </row>
    <row r="6" spans="1:22" x14ac:dyDescent="0.2">
      <c r="A6" s="40" t="s">
        <v>2</v>
      </c>
      <c r="B6" s="353"/>
      <c r="C6" s="353"/>
      <c r="D6" s="353"/>
      <c r="E6" s="354"/>
      <c r="F6" s="31" t="s">
        <v>19</v>
      </c>
      <c r="G6" s="344" t="s">
        <v>2</v>
      </c>
      <c r="H6" s="344"/>
      <c r="I6" s="32"/>
      <c r="J6" s="39"/>
      <c r="K6" s="26" t="s">
        <v>20</v>
      </c>
      <c r="L6" s="27"/>
      <c r="M6" s="16"/>
      <c r="N6" s="34"/>
      <c r="O6" s="16"/>
      <c r="P6" s="17" t="s">
        <v>14</v>
      </c>
      <c r="Q6" s="35"/>
      <c r="R6" s="16"/>
      <c r="S6" s="36" t="s">
        <v>21</v>
      </c>
      <c r="T6" s="37"/>
      <c r="U6" s="38"/>
      <c r="V6" s="21"/>
    </row>
    <row r="7" spans="1:22" ht="13.5" thickBot="1" x14ac:dyDescent="0.25">
      <c r="A7" s="41" t="s">
        <v>22</v>
      </c>
      <c r="B7" s="339"/>
      <c r="C7" s="340"/>
      <c r="D7" s="340"/>
      <c r="E7" s="341"/>
      <c r="F7" s="308" t="s">
        <v>23</v>
      </c>
      <c r="G7" s="309"/>
      <c r="H7" s="309"/>
      <c r="I7" s="310" t="s">
        <v>2</v>
      </c>
      <c r="J7" s="311"/>
      <c r="K7" s="26" t="s">
        <v>24</v>
      </c>
      <c r="L7" s="27"/>
      <c r="M7" s="16"/>
      <c r="N7" s="34"/>
      <c r="O7" s="16"/>
      <c r="P7" s="17" t="s">
        <v>25</v>
      </c>
      <c r="Q7" s="35"/>
      <c r="R7" s="16"/>
      <c r="S7" s="36" t="s">
        <v>21</v>
      </c>
      <c r="T7" s="37"/>
      <c r="U7" s="38"/>
      <c r="V7" s="21"/>
    </row>
    <row r="8" spans="1:22" ht="16.5" thickBot="1" x14ac:dyDescent="0.3">
      <c r="A8" s="42"/>
      <c r="B8" s="43" t="s">
        <v>26</v>
      </c>
      <c r="C8" s="44"/>
      <c r="D8" s="44"/>
      <c r="E8" s="45"/>
      <c r="F8" s="46" t="s">
        <v>2</v>
      </c>
      <c r="G8" s="47" t="s">
        <v>27</v>
      </c>
      <c r="H8" s="44"/>
      <c r="I8" s="44"/>
      <c r="J8" s="48" t="s">
        <v>2</v>
      </c>
      <c r="K8" s="49" t="s">
        <v>28</v>
      </c>
      <c r="L8" s="50"/>
      <c r="M8" s="16"/>
      <c r="N8" s="16"/>
      <c r="O8" s="16"/>
      <c r="P8" s="16"/>
      <c r="Q8" s="16"/>
      <c r="R8" s="16"/>
      <c r="S8" s="28"/>
      <c r="T8" s="28"/>
      <c r="U8" s="29"/>
      <c r="V8" s="21"/>
    </row>
    <row r="9" spans="1:22" x14ac:dyDescent="0.2">
      <c r="A9" s="51" t="s">
        <v>29</v>
      </c>
      <c r="B9" s="52"/>
      <c r="C9" s="53" t="s">
        <v>30</v>
      </c>
      <c r="D9" s="54"/>
      <c r="E9" s="55" t="s">
        <v>31</v>
      </c>
      <c r="F9" s="56" t="s">
        <v>32</v>
      </c>
      <c r="G9" s="52"/>
      <c r="H9" s="57" t="s">
        <v>33</v>
      </c>
      <c r="I9" s="58"/>
      <c r="J9" s="59" t="s">
        <v>34</v>
      </c>
      <c r="K9" s="15" t="s">
        <v>35</v>
      </c>
      <c r="L9" s="16"/>
      <c r="M9" s="16"/>
      <c r="N9" s="16"/>
      <c r="O9" s="16"/>
      <c r="P9" s="17" t="s">
        <v>36</v>
      </c>
      <c r="Q9" s="35"/>
      <c r="R9" s="16"/>
      <c r="S9" s="36" t="s">
        <v>37</v>
      </c>
      <c r="T9" s="35">
        <v>0</v>
      </c>
      <c r="U9" s="60"/>
      <c r="V9" s="21"/>
    </row>
    <row r="10" spans="1:22" x14ac:dyDescent="0.2">
      <c r="A10" s="61" t="s">
        <v>2</v>
      </c>
      <c r="B10" s="16"/>
      <c r="C10" s="16"/>
      <c r="D10" s="16"/>
      <c r="E10" s="62" t="s">
        <v>38</v>
      </c>
      <c r="F10" s="63" t="s">
        <v>39</v>
      </c>
      <c r="G10" s="63"/>
      <c r="H10" s="64" t="s">
        <v>40</v>
      </c>
      <c r="I10" s="65"/>
      <c r="J10" s="66" t="s">
        <v>41</v>
      </c>
      <c r="K10" s="15" t="s">
        <v>35</v>
      </c>
      <c r="L10" s="16"/>
      <c r="M10" s="16"/>
      <c r="N10" s="16"/>
      <c r="O10" s="16"/>
      <c r="P10" s="17" t="s">
        <v>36</v>
      </c>
      <c r="Q10" s="35"/>
      <c r="R10" s="16"/>
      <c r="S10" s="36" t="s">
        <v>37</v>
      </c>
      <c r="T10" s="35"/>
      <c r="U10" s="60"/>
      <c r="V10" s="21"/>
    </row>
    <row r="11" spans="1:22" x14ac:dyDescent="0.2">
      <c r="A11" s="61" t="s">
        <v>42</v>
      </c>
      <c r="B11" s="16"/>
      <c r="C11" s="16"/>
      <c r="D11" s="16"/>
      <c r="E11" s="67">
        <v>0</v>
      </c>
      <c r="F11" s="16" t="s">
        <v>43</v>
      </c>
      <c r="G11" s="16"/>
      <c r="H11" s="16"/>
      <c r="I11" s="16"/>
      <c r="J11" s="68">
        <v>0</v>
      </c>
      <c r="K11" s="15" t="s">
        <v>35</v>
      </c>
      <c r="L11" s="16"/>
      <c r="M11" s="16"/>
      <c r="N11" s="16"/>
      <c r="O11" s="16"/>
      <c r="P11" s="17" t="s">
        <v>36</v>
      </c>
      <c r="Q11" s="35"/>
      <c r="R11" s="16"/>
      <c r="S11" s="36" t="s">
        <v>37</v>
      </c>
      <c r="T11" s="35"/>
      <c r="U11" s="60"/>
      <c r="V11" s="21"/>
    </row>
    <row r="12" spans="1:22" x14ac:dyDescent="0.2">
      <c r="A12" s="61" t="s">
        <v>44</v>
      </c>
      <c r="B12" s="16"/>
      <c r="C12" s="16"/>
      <c r="D12" s="16"/>
      <c r="E12" s="67">
        <v>0</v>
      </c>
      <c r="F12" s="16"/>
      <c r="G12" s="16"/>
      <c r="H12" s="16"/>
      <c r="I12" s="16"/>
      <c r="J12" s="68"/>
      <c r="K12" s="15"/>
      <c r="L12" s="16"/>
      <c r="M12" s="16"/>
      <c r="N12" s="16"/>
      <c r="O12" s="16"/>
      <c r="P12" s="16"/>
      <c r="Q12" s="16"/>
      <c r="R12" s="16"/>
      <c r="S12" s="28"/>
      <c r="T12" s="28"/>
      <c r="U12" s="29"/>
      <c r="V12" s="21"/>
    </row>
    <row r="13" spans="1:22" x14ac:dyDescent="0.2">
      <c r="A13" s="61" t="s">
        <v>45</v>
      </c>
      <c r="B13" s="16"/>
      <c r="C13" s="16"/>
      <c r="D13" s="16"/>
      <c r="E13" s="67">
        <v>0</v>
      </c>
      <c r="F13" s="16"/>
      <c r="G13" s="16"/>
      <c r="H13" s="16">
        <v>0</v>
      </c>
      <c r="I13" s="16"/>
      <c r="J13" s="68"/>
      <c r="K13" s="69"/>
      <c r="L13" s="63"/>
      <c r="M13" s="63"/>
      <c r="N13" s="63"/>
      <c r="O13" s="63"/>
      <c r="P13" s="63"/>
      <c r="Q13" s="63"/>
      <c r="R13" s="63"/>
      <c r="S13" s="70"/>
      <c r="T13" s="70"/>
      <c r="U13" s="71"/>
      <c r="V13" s="21"/>
    </row>
    <row r="14" spans="1:22" x14ac:dyDescent="0.2">
      <c r="A14" s="72" t="s">
        <v>46</v>
      </c>
      <c r="B14" s="73"/>
      <c r="C14" s="73"/>
      <c r="D14" s="74"/>
      <c r="E14" s="75"/>
      <c r="F14" s="16"/>
      <c r="G14" s="16"/>
      <c r="H14" s="16"/>
      <c r="I14" s="16"/>
      <c r="J14" s="68"/>
      <c r="L14" s="21"/>
      <c r="M14" s="21"/>
      <c r="N14" s="21"/>
      <c r="O14" s="21"/>
      <c r="P14" s="21"/>
      <c r="Q14" s="21"/>
      <c r="R14" s="21"/>
      <c r="S14" s="76"/>
      <c r="T14" s="76"/>
      <c r="U14" s="21"/>
      <c r="V14" s="21"/>
    </row>
    <row r="15" spans="1:22" x14ac:dyDescent="0.2">
      <c r="A15" s="77" t="s">
        <v>47</v>
      </c>
      <c r="B15" s="78" t="s">
        <v>48</v>
      </c>
      <c r="C15" s="79" t="s">
        <v>49</v>
      </c>
      <c r="D15" s="80" t="s">
        <v>50</v>
      </c>
      <c r="E15" s="75"/>
      <c r="F15" s="81" t="s">
        <v>51</v>
      </c>
      <c r="G15" s="82"/>
      <c r="H15" s="82"/>
      <c r="I15" s="83"/>
      <c r="J15" s="68">
        <v>0</v>
      </c>
      <c r="K15" s="84" t="s">
        <v>52</v>
      </c>
      <c r="L15" s="73"/>
      <c r="M15" s="73"/>
      <c r="N15" s="74"/>
      <c r="O15" s="21"/>
      <c r="P15" s="21"/>
      <c r="Q15" s="21"/>
      <c r="R15" s="21"/>
      <c r="S15" s="76"/>
      <c r="T15" s="76"/>
      <c r="U15" s="21"/>
      <c r="V15" s="21"/>
    </row>
    <row r="16" spans="1:22" x14ac:dyDescent="0.2">
      <c r="A16" s="85" t="s">
        <v>53</v>
      </c>
      <c r="B16" s="86">
        <v>0</v>
      </c>
      <c r="C16" s="87">
        <v>0</v>
      </c>
      <c r="D16" s="88"/>
      <c r="E16" s="89">
        <f t="shared" ref="E16:E21" si="0">B16*C16</f>
        <v>0</v>
      </c>
      <c r="F16" s="90" t="s">
        <v>54</v>
      </c>
      <c r="G16" s="16">
        <v>0</v>
      </c>
      <c r="H16" s="16"/>
      <c r="I16" s="91"/>
      <c r="J16" s="68"/>
      <c r="K16" s="92" t="s">
        <v>55</v>
      </c>
      <c r="L16" s="93" t="s">
        <v>56</v>
      </c>
      <c r="M16" s="93" t="s">
        <v>2</v>
      </c>
      <c r="N16" s="94" t="s">
        <v>57</v>
      </c>
      <c r="O16" s="65"/>
      <c r="P16" s="95" t="s">
        <v>2</v>
      </c>
      <c r="Q16" s="65" t="s">
        <v>58</v>
      </c>
      <c r="R16" s="65" t="s">
        <v>2</v>
      </c>
      <c r="S16" s="96" t="s">
        <v>59</v>
      </c>
      <c r="T16" s="96"/>
      <c r="U16" s="95" t="s">
        <v>60</v>
      </c>
      <c r="V16" s="97"/>
    </row>
    <row r="17" spans="1:22" x14ac:dyDescent="0.2">
      <c r="A17" s="98" t="s">
        <v>2</v>
      </c>
      <c r="B17" s="86">
        <v>0</v>
      </c>
      <c r="C17" s="87">
        <v>0</v>
      </c>
      <c r="D17" s="99" t="s">
        <v>2</v>
      </c>
      <c r="E17" s="89">
        <f t="shared" si="0"/>
        <v>0</v>
      </c>
      <c r="F17" s="100" t="s">
        <v>61</v>
      </c>
      <c r="G17" s="32">
        <v>0</v>
      </c>
      <c r="H17" s="32"/>
      <c r="I17" s="101"/>
      <c r="J17" s="68"/>
      <c r="K17" s="102"/>
      <c r="L17" s="355"/>
      <c r="M17" s="356"/>
      <c r="N17" s="357"/>
      <c r="O17" s="358"/>
      <c r="P17" s="357"/>
      <c r="Q17" s="363"/>
      <c r="R17" s="358"/>
      <c r="S17" s="357"/>
      <c r="T17" s="358"/>
      <c r="U17" s="357">
        <v>0</v>
      </c>
      <c r="V17" s="358"/>
    </row>
    <row r="18" spans="1:22" x14ac:dyDescent="0.2">
      <c r="A18" s="85" t="s">
        <v>62</v>
      </c>
      <c r="B18" s="86">
        <v>0</v>
      </c>
      <c r="C18" s="87">
        <v>0</v>
      </c>
      <c r="D18" s="99"/>
      <c r="E18" s="89">
        <f t="shared" si="0"/>
        <v>0</v>
      </c>
      <c r="F18" s="16" t="s">
        <v>63</v>
      </c>
      <c r="G18" s="16"/>
      <c r="H18" s="16"/>
      <c r="I18" s="16">
        <v>0</v>
      </c>
      <c r="J18" s="68">
        <v>0</v>
      </c>
      <c r="K18" s="103"/>
      <c r="L18" s="357"/>
      <c r="M18" s="358"/>
      <c r="N18" s="357"/>
      <c r="O18" s="358"/>
      <c r="P18" s="357"/>
      <c r="Q18" s="363"/>
      <c r="R18" s="358"/>
      <c r="S18" s="357">
        <v>0</v>
      </c>
      <c r="T18" s="358">
        <v>0</v>
      </c>
      <c r="U18" s="357">
        <v>0</v>
      </c>
      <c r="V18" s="358"/>
    </row>
    <row r="19" spans="1:22" x14ac:dyDescent="0.2">
      <c r="A19" s="85" t="s">
        <v>64</v>
      </c>
      <c r="B19" s="86">
        <v>0</v>
      </c>
      <c r="C19" s="87">
        <v>0</v>
      </c>
      <c r="D19" s="99"/>
      <c r="E19" s="89">
        <f t="shared" si="0"/>
        <v>0</v>
      </c>
      <c r="F19" s="16" t="s">
        <v>65</v>
      </c>
      <c r="G19" s="16"/>
      <c r="H19" s="16"/>
      <c r="I19" s="16"/>
      <c r="J19" s="68"/>
      <c r="K19" s="103"/>
      <c r="L19" s="357"/>
      <c r="M19" s="358"/>
      <c r="N19" s="357"/>
      <c r="O19" s="358"/>
      <c r="P19" s="357"/>
      <c r="Q19" s="363"/>
      <c r="R19" s="358"/>
      <c r="S19" s="357"/>
      <c r="T19" s="358"/>
      <c r="U19" s="357">
        <v>0</v>
      </c>
      <c r="V19" s="358"/>
    </row>
    <row r="20" spans="1:22" x14ac:dyDescent="0.2">
      <c r="A20" s="85" t="s">
        <v>66</v>
      </c>
      <c r="B20" s="86">
        <v>0</v>
      </c>
      <c r="C20" s="87">
        <v>0</v>
      </c>
      <c r="D20" s="99"/>
      <c r="E20" s="89">
        <f t="shared" si="0"/>
        <v>0</v>
      </c>
      <c r="F20" s="16" t="s">
        <v>2</v>
      </c>
      <c r="G20" s="16"/>
      <c r="H20" s="16"/>
      <c r="I20" s="16"/>
      <c r="J20" s="68">
        <v>0</v>
      </c>
      <c r="K20" s="103"/>
      <c r="L20" s="357"/>
      <c r="M20" s="358"/>
      <c r="N20" s="357"/>
      <c r="O20" s="358"/>
      <c r="P20" s="357"/>
      <c r="Q20" s="363"/>
      <c r="R20" s="358"/>
      <c r="S20" s="357"/>
      <c r="T20" s="358"/>
      <c r="U20" s="357">
        <v>0</v>
      </c>
      <c r="V20" s="358"/>
    </row>
    <row r="21" spans="1:22" x14ac:dyDescent="0.2">
      <c r="A21" s="85" t="s">
        <v>2</v>
      </c>
      <c r="B21" s="86"/>
      <c r="C21" s="104"/>
      <c r="D21" s="105"/>
      <c r="E21" s="89">
        <f t="shared" si="0"/>
        <v>0</v>
      </c>
      <c r="F21" s="16"/>
      <c r="G21" s="16"/>
      <c r="H21" s="16"/>
      <c r="I21" s="16"/>
      <c r="J21" s="68"/>
      <c r="K21" s="103"/>
      <c r="L21" s="357"/>
      <c r="M21" s="358"/>
      <c r="N21" s="357"/>
      <c r="O21" s="358"/>
      <c r="P21" s="357"/>
      <c r="Q21" s="363"/>
      <c r="R21" s="358"/>
      <c r="S21" s="357"/>
      <c r="T21" s="358"/>
      <c r="U21" s="357"/>
      <c r="V21" s="358"/>
    </row>
    <row r="22" spans="1:22" x14ac:dyDescent="0.2">
      <c r="A22" s="51" t="s">
        <v>67</v>
      </c>
      <c r="B22" s="54"/>
      <c r="C22" s="106" t="s">
        <v>68</v>
      </c>
      <c r="D22" s="106"/>
      <c r="E22" s="89">
        <v>0</v>
      </c>
      <c r="F22" s="16"/>
      <c r="G22" s="16"/>
      <c r="H22" s="16"/>
      <c r="I22" s="16"/>
      <c r="J22" s="68"/>
      <c r="K22" s="103"/>
      <c r="L22" s="357"/>
      <c r="M22" s="358"/>
      <c r="N22" s="357"/>
      <c r="O22" s="358"/>
      <c r="P22" s="357"/>
      <c r="Q22" s="363"/>
      <c r="R22" s="358"/>
      <c r="S22" s="357"/>
      <c r="T22" s="358"/>
      <c r="U22" s="357"/>
      <c r="V22" s="358"/>
    </row>
    <row r="23" spans="1:22" x14ac:dyDescent="0.2">
      <c r="A23" s="11"/>
      <c r="B23" s="107"/>
      <c r="C23" s="106" t="s">
        <v>69</v>
      </c>
      <c r="D23" s="106"/>
      <c r="E23" s="89">
        <v>0</v>
      </c>
      <c r="F23" s="50"/>
      <c r="G23" s="16"/>
      <c r="H23" s="16"/>
      <c r="I23" s="16"/>
      <c r="J23" s="68" t="s">
        <v>2</v>
      </c>
      <c r="K23" s="103"/>
      <c r="L23" s="357"/>
      <c r="M23" s="358"/>
      <c r="N23" s="357"/>
      <c r="O23" s="358"/>
      <c r="P23" s="357"/>
      <c r="Q23" s="363"/>
      <c r="R23" s="358"/>
      <c r="S23" s="357"/>
      <c r="T23" s="358"/>
      <c r="U23" s="357"/>
      <c r="V23" s="358"/>
    </row>
    <row r="24" spans="1:22" x14ac:dyDescent="0.2">
      <c r="A24" s="11"/>
      <c r="B24" s="107"/>
      <c r="C24" s="106" t="s">
        <v>70</v>
      </c>
      <c r="D24" s="106"/>
      <c r="E24" s="89">
        <v>0</v>
      </c>
      <c r="F24" s="50" t="s">
        <v>71</v>
      </c>
      <c r="G24" s="16"/>
      <c r="H24" s="16"/>
      <c r="I24" s="16"/>
      <c r="J24" s="68"/>
      <c r="K24" s="103"/>
      <c r="L24" s="357"/>
      <c r="M24" s="358"/>
      <c r="N24" s="357"/>
      <c r="O24" s="358"/>
      <c r="P24" s="357"/>
      <c r="Q24" s="363"/>
      <c r="R24" s="358"/>
      <c r="S24" s="357"/>
      <c r="T24" s="358"/>
      <c r="U24" s="357"/>
      <c r="V24" s="358"/>
    </row>
    <row r="25" spans="1:22" x14ac:dyDescent="0.2">
      <c r="A25" s="108"/>
      <c r="B25" s="107"/>
      <c r="C25" s="106" t="s">
        <v>72</v>
      </c>
      <c r="D25" s="106"/>
      <c r="E25" s="89">
        <v>0</v>
      </c>
      <c r="F25" s="109" t="s">
        <v>73</v>
      </c>
      <c r="G25" s="110" t="s">
        <v>74</v>
      </c>
      <c r="H25" s="111" t="s">
        <v>75</v>
      </c>
      <c r="I25" s="79" t="s">
        <v>76</v>
      </c>
      <c r="J25" s="68"/>
      <c r="K25" s="103"/>
      <c r="L25" s="357"/>
      <c r="M25" s="358"/>
      <c r="N25" s="357"/>
      <c r="O25" s="358"/>
      <c r="P25" s="357"/>
      <c r="Q25" s="363"/>
      <c r="R25" s="358"/>
      <c r="S25" s="357"/>
      <c r="T25" s="358"/>
      <c r="U25" s="357"/>
      <c r="V25" s="358"/>
    </row>
    <row r="26" spans="1:22" x14ac:dyDescent="0.2">
      <c r="A26" s="11" t="s">
        <v>2</v>
      </c>
      <c r="B26" s="107"/>
      <c r="C26" s="106" t="s">
        <v>2</v>
      </c>
      <c r="D26" s="106"/>
      <c r="E26" s="89">
        <v>0</v>
      </c>
      <c r="F26" s="112">
        <v>0</v>
      </c>
      <c r="G26" s="113"/>
      <c r="H26" s="114">
        <v>0</v>
      </c>
      <c r="I26" s="115">
        <v>0</v>
      </c>
      <c r="J26" s="68">
        <f t="shared" ref="J26:J33" si="1">H26+I26</f>
        <v>0</v>
      </c>
      <c r="K26" s="103"/>
      <c r="L26" s="357"/>
      <c r="M26" s="358"/>
      <c r="N26" s="357"/>
      <c r="O26" s="358"/>
      <c r="P26" s="357"/>
      <c r="Q26" s="363"/>
      <c r="R26" s="358"/>
      <c r="S26" s="357"/>
      <c r="T26" s="358"/>
      <c r="U26" s="357"/>
      <c r="V26" s="358"/>
    </row>
    <row r="27" spans="1:22" x14ac:dyDescent="0.2">
      <c r="A27" s="11"/>
      <c r="B27" s="107"/>
      <c r="C27" s="106" t="s">
        <v>2</v>
      </c>
      <c r="D27" s="106"/>
      <c r="E27" s="116">
        <v>0</v>
      </c>
      <c r="F27" s="112"/>
      <c r="G27" s="113"/>
      <c r="H27" s="114"/>
      <c r="I27" s="115"/>
      <c r="J27" s="68">
        <f t="shared" si="1"/>
        <v>0</v>
      </c>
      <c r="K27" s="103"/>
      <c r="L27" s="357"/>
      <c r="M27" s="358"/>
      <c r="N27" s="357"/>
      <c r="O27" s="358"/>
      <c r="P27" s="357"/>
      <c r="Q27" s="363"/>
      <c r="R27" s="358"/>
      <c r="S27" s="357"/>
      <c r="T27" s="358"/>
      <c r="U27" s="357"/>
      <c r="V27" s="358"/>
    </row>
    <row r="28" spans="1:22" x14ac:dyDescent="0.2">
      <c r="A28" s="117"/>
      <c r="B28" s="111" t="s">
        <v>77</v>
      </c>
      <c r="C28" s="52"/>
      <c r="D28" s="54"/>
      <c r="E28" s="67"/>
      <c r="F28" s="112" t="s">
        <v>2</v>
      </c>
      <c r="G28" s="113"/>
      <c r="H28" s="114"/>
      <c r="I28" s="115"/>
      <c r="J28" s="68">
        <f t="shared" si="1"/>
        <v>0</v>
      </c>
      <c r="K28" s="103"/>
      <c r="L28" s="357"/>
      <c r="M28" s="358"/>
      <c r="N28" s="357"/>
      <c r="O28" s="358"/>
      <c r="P28" s="357"/>
      <c r="Q28" s="363"/>
      <c r="R28" s="358"/>
      <c r="S28" s="357"/>
      <c r="T28" s="358"/>
      <c r="U28" s="357"/>
      <c r="V28" s="358"/>
    </row>
    <row r="29" spans="1:22" x14ac:dyDescent="0.2">
      <c r="A29" s="118" t="s">
        <v>78</v>
      </c>
      <c r="B29" s="78" t="s">
        <v>48</v>
      </c>
      <c r="C29" s="79" t="s">
        <v>79</v>
      </c>
      <c r="D29" s="63" t="s">
        <v>49</v>
      </c>
      <c r="E29" s="75"/>
      <c r="F29" s="112" t="s">
        <v>2</v>
      </c>
      <c r="G29" s="113"/>
      <c r="H29" s="114"/>
      <c r="I29" s="115"/>
      <c r="J29" s="68">
        <f t="shared" si="1"/>
        <v>0</v>
      </c>
      <c r="K29" s="103"/>
      <c r="L29" s="357"/>
      <c r="M29" s="358"/>
      <c r="N29" s="357"/>
      <c r="O29" s="358"/>
      <c r="P29" s="357"/>
      <c r="Q29" s="363"/>
      <c r="R29" s="358"/>
      <c r="S29" s="357"/>
      <c r="T29" s="358"/>
      <c r="U29" s="357"/>
      <c r="V29" s="358"/>
    </row>
    <row r="30" spans="1:22" x14ac:dyDescent="0.2">
      <c r="A30" s="85" t="s">
        <v>2</v>
      </c>
      <c r="B30" s="119">
        <v>0</v>
      </c>
      <c r="C30" s="120">
        <v>0</v>
      </c>
      <c r="D30" s="121">
        <v>0</v>
      </c>
      <c r="E30" s="89">
        <f>SUM(B30*C30*D30)</f>
        <v>0</v>
      </c>
      <c r="F30" s="112"/>
      <c r="G30" s="113"/>
      <c r="H30" s="114"/>
      <c r="I30" s="115"/>
      <c r="J30" s="68">
        <f t="shared" si="1"/>
        <v>0</v>
      </c>
      <c r="K30" s="103"/>
      <c r="L30" s="357"/>
      <c r="M30" s="358"/>
      <c r="N30" s="357"/>
      <c r="O30" s="358"/>
      <c r="P30" s="357"/>
      <c r="Q30" s="363"/>
      <c r="R30" s="358"/>
      <c r="S30" s="357"/>
      <c r="T30" s="358"/>
      <c r="U30" s="357"/>
      <c r="V30" s="358"/>
    </row>
    <row r="31" spans="1:22" x14ac:dyDescent="0.2">
      <c r="A31" s="85"/>
      <c r="B31" s="119">
        <v>0</v>
      </c>
      <c r="C31" s="120">
        <v>0</v>
      </c>
      <c r="D31" s="121">
        <v>0</v>
      </c>
      <c r="E31" s="89">
        <f>SUM(B31*C31*D31)</f>
        <v>0</v>
      </c>
      <c r="F31" s="112" t="s">
        <v>2</v>
      </c>
      <c r="G31" s="113"/>
      <c r="H31" s="114"/>
      <c r="I31" s="115"/>
      <c r="J31" s="68">
        <f t="shared" si="1"/>
        <v>0</v>
      </c>
      <c r="K31" s="103"/>
      <c r="L31" s="357"/>
      <c r="M31" s="358"/>
      <c r="N31" s="357"/>
      <c r="O31" s="358"/>
      <c r="P31" s="357"/>
      <c r="Q31" s="363"/>
      <c r="R31" s="358"/>
      <c r="S31" s="357"/>
      <c r="T31" s="358"/>
      <c r="U31" s="357"/>
      <c r="V31" s="358"/>
    </row>
    <row r="32" spans="1:22" x14ac:dyDescent="0.2">
      <c r="A32" s="85"/>
      <c r="B32" s="119">
        <v>0</v>
      </c>
      <c r="C32" s="120">
        <v>0</v>
      </c>
      <c r="D32" s="121">
        <v>0</v>
      </c>
      <c r="E32" s="89">
        <f>SUM(B32*C32*D32)</f>
        <v>0</v>
      </c>
      <c r="F32" s="112"/>
      <c r="G32" s="113"/>
      <c r="H32" s="114"/>
      <c r="I32" s="115"/>
      <c r="J32" s="68">
        <f t="shared" si="1"/>
        <v>0</v>
      </c>
      <c r="K32" s="103"/>
      <c r="L32" s="357"/>
      <c r="M32" s="358"/>
      <c r="N32" s="357"/>
      <c r="O32" s="358"/>
      <c r="P32" s="357"/>
      <c r="Q32" s="363"/>
      <c r="R32" s="358"/>
      <c r="S32" s="357"/>
      <c r="T32" s="358"/>
      <c r="U32" s="357"/>
      <c r="V32" s="358"/>
    </row>
    <row r="33" spans="1:22" x14ac:dyDescent="0.2">
      <c r="A33" s="85"/>
      <c r="B33" s="119">
        <v>0</v>
      </c>
      <c r="C33" s="120">
        <v>0</v>
      </c>
      <c r="D33" s="121">
        <v>0</v>
      </c>
      <c r="E33" s="89">
        <f>SUM(B33*C33*D33)</f>
        <v>0</v>
      </c>
      <c r="F33" s="122"/>
      <c r="G33" s="123"/>
      <c r="H33" s="124"/>
      <c r="I33" s="125"/>
      <c r="J33" s="68">
        <f t="shared" si="1"/>
        <v>0</v>
      </c>
      <c r="K33" s="103"/>
      <c r="L33" s="357"/>
      <c r="M33" s="358"/>
      <c r="N33" s="357"/>
      <c r="O33" s="358"/>
      <c r="P33" s="357"/>
      <c r="Q33" s="363"/>
      <c r="R33" s="358"/>
      <c r="S33" s="357"/>
      <c r="T33" s="358"/>
      <c r="U33" s="357"/>
      <c r="V33" s="358"/>
    </row>
    <row r="34" spans="1:22" x14ac:dyDescent="0.2">
      <c r="A34" s="126" t="s">
        <v>2</v>
      </c>
      <c r="B34" s="127"/>
      <c r="C34" s="128"/>
      <c r="D34" s="129"/>
      <c r="E34" s="116">
        <f>SUM(B34*C34*D34)</f>
        <v>0</v>
      </c>
      <c r="F34" s="130" t="s">
        <v>80</v>
      </c>
      <c r="G34" s="52"/>
      <c r="H34" s="52"/>
      <c r="I34" s="52"/>
      <c r="J34" s="307">
        <f>I53</f>
        <v>0</v>
      </c>
      <c r="K34" s="103"/>
      <c r="L34" s="357"/>
      <c r="M34" s="358"/>
      <c r="N34" s="357"/>
      <c r="O34" s="358"/>
      <c r="P34" s="357"/>
      <c r="Q34" s="363"/>
      <c r="R34" s="358"/>
      <c r="S34" s="357"/>
      <c r="T34" s="358"/>
      <c r="U34" s="357"/>
      <c r="V34" s="358"/>
    </row>
    <row r="35" spans="1:22" x14ac:dyDescent="0.2">
      <c r="A35" s="131" t="s">
        <v>81</v>
      </c>
      <c r="B35" s="12"/>
      <c r="C35" s="12"/>
      <c r="D35" s="12"/>
      <c r="E35" s="75">
        <v>0</v>
      </c>
      <c r="F35" s="130" t="s">
        <v>82</v>
      </c>
      <c r="G35" s="52"/>
      <c r="H35" s="52"/>
      <c r="I35" s="52"/>
      <c r="J35" s="307">
        <f>I63</f>
        <v>0</v>
      </c>
      <c r="K35" s="103"/>
      <c r="L35" s="357"/>
      <c r="M35" s="358"/>
      <c r="N35" s="357"/>
      <c r="O35" s="358"/>
      <c r="P35" s="357"/>
      <c r="Q35" s="363"/>
      <c r="R35" s="358"/>
      <c r="S35" s="357"/>
      <c r="T35" s="358"/>
      <c r="U35" s="357"/>
      <c r="V35" s="358"/>
    </row>
    <row r="36" spans="1:22" x14ac:dyDescent="0.2">
      <c r="A36" s="314" t="s">
        <v>83</v>
      </c>
      <c r="B36" s="315"/>
      <c r="C36" s="315"/>
      <c r="D36" s="315"/>
      <c r="E36" s="317">
        <f>SUM(E11:E35)</f>
        <v>0</v>
      </c>
      <c r="F36" s="323" t="s">
        <v>84</v>
      </c>
      <c r="G36" s="315"/>
      <c r="H36" s="315"/>
      <c r="I36" s="315"/>
      <c r="J36" s="324">
        <f>SUM(J11:J35)</f>
        <v>0</v>
      </c>
      <c r="K36" s="103"/>
      <c r="L36" s="357"/>
      <c r="M36" s="358"/>
      <c r="N36" s="357"/>
      <c r="O36" s="358"/>
      <c r="P36" s="357"/>
      <c r="Q36" s="363"/>
      <c r="R36" s="358"/>
      <c r="S36" s="357"/>
      <c r="T36" s="358"/>
      <c r="U36" s="357"/>
      <c r="V36" s="358"/>
    </row>
    <row r="37" spans="1:22" x14ac:dyDescent="0.2">
      <c r="A37" s="132" t="s">
        <v>85</v>
      </c>
      <c r="B37" s="12"/>
      <c r="C37" s="12"/>
      <c r="D37" s="133" t="s">
        <v>86</v>
      </c>
      <c r="E37" s="75"/>
      <c r="F37" s="134" t="s">
        <v>87</v>
      </c>
      <c r="G37" s="73"/>
      <c r="H37" s="73"/>
      <c r="I37" s="12"/>
      <c r="J37" s="135"/>
      <c r="K37" s="103"/>
      <c r="L37" s="357"/>
      <c r="M37" s="358"/>
      <c r="N37" s="357"/>
      <c r="O37" s="358"/>
      <c r="P37" s="357"/>
      <c r="Q37" s="363"/>
      <c r="R37" s="358"/>
      <c r="S37" s="357"/>
      <c r="T37" s="358"/>
      <c r="U37" s="357"/>
      <c r="V37" s="358"/>
    </row>
    <row r="38" spans="1:22" x14ac:dyDescent="0.2">
      <c r="A38" s="136" t="s">
        <v>88</v>
      </c>
      <c r="B38" s="52"/>
      <c r="C38" s="79" t="s">
        <v>89</v>
      </c>
      <c r="D38" s="137" t="s">
        <v>90</v>
      </c>
      <c r="E38" s="138"/>
      <c r="F38" s="139" t="s">
        <v>91</v>
      </c>
      <c r="G38" s="63"/>
      <c r="H38" s="63"/>
      <c r="I38" s="12"/>
      <c r="J38" s="140"/>
      <c r="K38" s="103"/>
      <c r="L38" s="357"/>
      <c r="M38" s="358"/>
      <c r="N38" s="357"/>
      <c r="O38" s="358"/>
      <c r="P38" s="357"/>
      <c r="Q38" s="363"/>
      <c r="R38" s="358"/>
      <c r="S38" s="357"/>
      <c r="T38" s="358"/>
      <c r="U38" s="357"/>
      <c r="V38" s="358"/>
    </row>
    <row r="39" spans="1:22" x14ac:dyDescent="0.2">
      <c r="A39" s="141" t="s">
        <v>2</v>
      </c>
      <c r="B39" s="18"/>
      <c r="C39" s="142">
        <v>0</v>
      </c>
      <c r="D39" s="143">
        <v>0</v>
      </c>
      <c r="E39" s="116">
        <f t="shared" ref="E39:E44" si="2">C39*D39</f>
        <v>0</v>
      </c>
      <c r="F39" s="63" t="s">
        <v>73</v>
      </c>
      <c r="G39" s="144" t="s">
        <v>92</v>
      </c>
      <c r="H39" s="63" t="s">
        <v>75</v>
      </c>
      <c r="I39" s="137" t="s">
        <v>93</v>
      </c>
      <c r="J39" s="145"/>
      <c r="K39" s="103"/>
      <c r="L39" s="357"/>
      <c r="M39" s="358"/>
      <c r="N39" s="357"/>
      <c r="O39" s="358"/>
      <c r="P39" s="357"/>
      <c r="Q39" s="363"/>
      <c r="R39" s="358"/>
      <c r="S39" s="357"/>
      <c r="T39" s="358"/>
      <c r="U39" s="357"/>
      <c r="V39" s="358"/>
    </row>
    <row r="40" spans="1:22" x14ac:dyDescent="0.2">
      <c r="A40" s="146" t="s">
        <v>2</v>
      </c>
      <c r="B40" s="147"/>
      <c r="C40" s="148">
        <v>0</v>
      </c>
      <c r="D40" s="149">
        <v>0</v>
      </c>
      <c r="E40" s="116">
        <f t="shared" si="2"/>
        <v>0</v>
      </c>
      <c r="F40" s="150" t="s">
        <v>2</v>
      </c>
      <c r="G40" s="151"/>
      <c r="H40" s="152">
        <v>0</v>
      </c>
      <c r="I40" s="153">
        <v>0</v>
      </c>
      <c r="J40" s="154">
        <f t="shared" ref="J40:J52" si="3">H40-I40</f>
        <v>0</v>
      </c>
      <c r="K40" s="103"/>
      <c r="L40" s="357"/>
      <c r="M40" s="358"/>
      <c r="N40" s="357"/>
      <c r="O40" s="358"/>
      <c r="P40" s="357"/>
      <c r="Q40" s="363"/>
      <c r="R40" s="358"/>
      <c r="S40" s="357"/>
      <c r="T40" s="358"/>
      <c r="U40" s="357"/>
      <c r="V40" s="358"/>
    </row>
    <row r="41" spans="1:22" x14ac:dyDescent="0.2">
      <c r="A41" s="146"/>
      <c r="B41" s="147"/>
      <c r="C41" s="148"/>
      <c r="D41" s="149"/>
      <c r="E41" s="116">
        <f t="shared" si="2"/>
        <v>0</v>
      </c>
      <c r="F41" s="150"/>
      <c r="G41" s="151"/>
      <c r="H41" s="152"/>
      <c r="I41" s="153"/>
      <c r="J41" s="154">
        <f t="shared" si="3"/>
        <v>0</v>
      </c>
      <c r="K41" s="103"/>
      <c r="L41" s="357"/>
      <c r="M41" s="358"/>
      <c r="N41" s="357"/>
      <c r="O41" s="358"/>
      <c r="P41" s="357"/>
      <c r="Q41" s="363"/>
      <c r="R41" s="358"/>
      <c r="S41" s="357"/>
      <c r="T41" s="358"/>
      <c r="U41" s="357"/>
      <c r="V41" s="358"/>
    </row>
    <row r="42" spans="1:22" x14ac:dyDescent="0.2">
      <c r="A42" s="146"/>
      <c r="B42" s="147"/>
      <c r="C42" s="148"/>
      <c r="D42" s="155"/>
      <c r="E42" s="116">
        <f t="shared" si="2"/>
        <v>0</v>
      </c>
      <c r="F42" s="150"/>
      <c r="G42" s="151"/>
      <c r="H42" s="152"/>
      <c r="I42" s="153"/>
      <c r="J42" s="154">
        <f t="shared" si="3"/>
        <v>0</v>
      </c>
      <c r="K42" s="103"/>
      <c r="L42" s="357"/>
      <c r="M42" s="358"/>
      <c r="N42" s="357"/>
      <c r="O42" s="358"/>
      <c r="P42" s="357"/>
      <c r="Q42" s="363"/>
      <c r="R42" s="358"/>
      <c r="S42" s="357"/>
      <c r="T42" s="358"/>
      <c r="U42" s="357"/>
      <c r="V42" s="358"/>
    </row>
    <row r="43" spans="1:22" x14ac:dyDescent="0.2">
      <c r="A43" s="61"/>
      <c r="B43" s="16"/>
      <c r="C43" s="113"/>
      <c r="D43" s="28"/>
      <c r="E43" s="116">
        <f t="shared" si="2"/>
        <v>0</v>
      </c>
      <c r="F43" s="150"/>
      <c r="G43" s="151"/>
      <c r="H43" s="152"/>
      <c r="I43" s="153"/>
      <c r="J43" s="154">
        <f t="shared" si="3"/>
        <v>0</v>
      </c>
      <c r="K43" s="103"/>
      <c r="L43" s="357"/>
      <c r="M43" s="358"/>
      <c r="N43" s="357"/>
      <c r="O43" s="358"/>
      <c r="P43" s="357"/>
      <c r="Q43" s="363"/>
      <c r="R43" s="358"/>
      <c r="S43" s="357"/>
      <c r="T43" s="358"/>
      <c r="U43" s="357"/>
      <c r="V43" s="358"/>
    </row>
    <row r="44" spans="1:22" x14ac:dyDescent="0.2">
      <c r="A44" s="61"/>
      <c r="B44" s="16"/>
      <c r="C44" s="16"/>
      <c r="D44" s="28"/>
      <c r="E44" s="116">
        <f t="shared" si="2"/>
        <v>0</v>
      </c>
      <c r="F44" s="150"/>
      <c r="G44" s="151"/>
      <c r="H44" s="152"/>
      <c r="I44" s="153"/>
      <c r="J44" s="154">
        <f t="shared" si="3"/>
        <v>0</v>
      </c>
      <c r="K44" s="103"/>
      <c r="L44" s="357"/>
      <c r="M44" s="358"/>
      <c r="N44" s="357"/>
      <c r="O44" s="358"/>
      <c r="P44" s="357"/>
      <c r="Q44" s="363"/>
      <c r="R44" s="358"/>
      <c r="S44" s="357"/>
      <c r="T44" s="358"/>
      <c r="U44" s="357"/>
      <c r="V44" s="358"/>
    </row>
    <row r="45" spans="1:22" x14ac:dyDescent="0.2">
      <c r="A45" s="146"/>
      <c r="B45" s="156">
        <v>0</v>
      </c>
      <c r="C45" s="156"/>
      <c r="D45" s="156"/>
      <c r="E45" s="116">
        <v>0</v>
      </c>
      <c r="F45" s="150"/>
      <c r="G45" s="151"/>
      <c r="H45" s="152"/>
      <c r="I45" s="153"/>
      <c r="J45" s="154">
        <f t="shared" si="3"/>
        <v>0</v>
      </c>
      <c r="K45" s="103"/>
      <c r="L45" s="357"/>
      <c r="M45" s="358"/>
      <c r="N45" s="357"/>
      <c r="O45" s="358"/>
      <c r="P45" s="357"/>
      <c r="Q45" s="363"/>
      <c r="R45" s="358"/>
      <c r="S45" s="357"/>
      <c r="T45" s="358"/>
      <c r="U45" s="357"/>
      <c r="V45" s="358"/>
    </row>
    <row r="46" spans="1:22" x14ac:dyDescent="0.2">
      <c r="A46" s="157" t="s">
        <v>94</v>
      </c>
      <c r="B46" s="156">
        <v>0</v>
      </c>
      <c r="C46" s="156"/>
      <c r="D46" s="156"/>
      <c r="E46" s="116">
        <f>U77</f>
        <v>0</v>
      </c>
      <c r="F46" s="150"/>
      <c r="G46" s="151"/>
      <c r="H46" s="152"/>
      <c r="I46" s="153"/>
      <c r="J46" s="154">
        <f t="shared" si="3"/>
        <v>0</v>
      </c>
      <c r="K46" s="103"/>
      <c r="L46" s="357"/>
      <c r="M46" s="358"/>
      <c r="N46" s="357"/>
      <c r="O46" s="358"/>
      <c r="P46" s="357"/>
      <c r="Q46" s="363"/>
      <c r="R46" s="358"/>
      <c r="S46" s="357"/>
      <c r="T46" s="358"/>
      <c r="U46" s="357"/>
      <c r="V46" s="358"/>
    </row>
    <row r="47" spans="1:22" x14ac:dyDescent="0.2">
      <c r="A47" s="158" t="s">
        <v>95</v>
      </c>
      <c r="B47" s="74"/>
      <c r="C47" s="12"/>
      <c r="D47" s="12"/>
      <c r="E47" s="75"/>
      <c r="F47" s="150"/>
      <c r="G47" s="151"/>
      <c r="H47" s="152">
        <v>0</v>
      </c>
      <c r="I47" s="153">
        <v>0</v>
      </c>
      <c r="J47" s="154">
        <f t="shared" si="3"/>
        <v>0</v>
      </c>
      <c r="K47" s="103"/>
      <c r="L47" s="357"/>
      <c r="M47" s="358"/>
      <c r="N47" s="357"/>
      <c r="O47" s="358"/>
      <c r="P47" s="357"/>
      <c r="Q47" s="363"/>
      <c r="R47" s="358"/>
      <c r="S47" s="357"/>
      <c r="T47" s="358"/>
      <c r="U47" s="357"/>
      <c r="V47" s="358"/>
    </row>
    <row r="48" spans="1:22" x14ac:dyDescent="0.2">
      <c r="A48" s="159" t="s">
        <v>96</v>
      </c>
      <c r="B48" s="160" t="s">
        <v>2</v>
      </c>
      <c r="C48" s="161" t="s">
        <v>97</v>
      </c>
      <c r="D48" s="162"/>
      <c r="E48" s="75"/>
      <c r="F48" s="150"/>
      <c r="G48" s="151"/>
      <c r="H48" s="152"/>
      <c r="I48" s="153"/>
      <c r="J48" s="154">
        <f t="shared" si="3"/>
        <v>0</v>
      </c>
      <c r="K48" s="103"/>
      <c r="L48" s="357"/>
      <c r="M48" s="358"/>
      <c r="N48" s="357"/>
      <c r="O48" s="358"/>
      <c r="P48" s="357"/>
      <c r="Q48" s="363"/>
      <c r="R48" s="358"/>
      <c r="S48" s="357"/>
      <c r="T48" s="358"/>
      <c r="U48" s="357"/>
      <c r="V48" s="358"/>
    </row>
    <row r="49" spans="1:22" x14ac:dyDescent="0.2">
      <c r="A49" s="163" t="s">
        <v>98</v>
      </c>
      <c r="B49" s="63"/>
      <c r="C49" s="64" t="s">
        <v>99</v>
      </c>
      <c r="D49" s="71"/>
      <c r="E49" s="164">
        <f>U78</f>
        <v>0</v>
      </c>
      <c r="F49" s="150"/>
      <c r="G49" s="151"/>
      <c r="H49" s="152"/>
      <c r="I49" s="153"/>
      <c r="J49" s="154">
        <f t="shared" si="3"/>
        <v>0</v>
      </c>
      <c r="K49" s="103"/>
      <c r="L49" s="357"/>
      <c r="M49" s="358"/>
      <c r="N49" s="357"/>
      <c r="O49" s="358"/>
      <c r="P49" s="357"/>
      <c r="Q49" s="363"/>
      <c r="R49" s="358"/>
      <c r="S49" s="357"/>
      <c r="T49" s="358"/>
      <c r="U49" s="357"/>
      <c r="V49" s="358"/>
    </row>
    <row r="50" spans="1:22" x14ac:dyDescent="0.2">
      <c r="A50" s="165" t="s">
        <v>100</v>
      </c>
      <c r="B50" s="73"/>
      <c r="C50" s="73"/>
      <c r="D50" s="73"/>
      <c r="E50" s="166">
        <v>0</v>
      </c>
      <c r="F50" s="150"/>
      <c r="G50" s="151"/>
      <c r="H50" s="152"/>
      <c r="I50" s="153"/>
      <c r="J50" s="154">
        <f t="shared" si="3"/>
        <v>0</v>
      </c>
      <c r="K50" s="103"/>
      <c r="L50" s="357"/>
      <c r="M50" s="358"/>
      <c r="N50" s="357"/>
      <c r="O50" s="358"/>
      <c r="P50" s="357"/>
      <c r="Q50" s="363"/>
      <c r="R50" s="358"/>
      <c r="S50" s="357"/>
      <c r="T50" s="358"/>
      <c r="U50" s="357"/>
      <c r="V50" s="358"/>
    </row>
    <row r="51" spans="1:22" x14ac:dyDescent="0.2">
      <c r="A51" s="85" t="s">
        <v>101</v>
      </c>
      <c r="B51" s="106"/>
      <c r="C51" s="106"/>
      <c r="D51" s="106"/>
      <c r="E51" s="89">
        <v>0</v>
      </c>
      <c r="F51" s="150"/>
      <c r="G51" s="151"/>
      <c r="H51" s="152"/>
      <c r="I51" s="153"/>
      <c r="J51" s="154">
        <f t="shared" si="3"/>
        <v>0</v>
      </c>
      <c r="K51" s="103"/>
      <c r="L51" s="357"/>
      <c r="M51" s="358"/>
      <c r="N51" s="357"/>
      <c r="O51" s="358"/>
      <c r="P51" s="357"/>
      <c r="Q51" s="363"/>
      <c r="R51" s="358"/>
      <c r="S51" s="357"/>
      <c r="T51" s="358"/>
      <c r="U51" s="357"/>
      <c r="V51" s="358"/>
    </row>
    <row r="52" spans="1:22" x14ac:dyDescent="0.2">
      <c r="A52" s="85" t="s">
        <v>102</v>
      </c>
      <c r="B52" s="106"/>
      <c r="C52" s="106"/>
      <c r="D52" s="106"/>
      <c r="E52" s="89">
        <v>0</v>
      </c>
      <c r="F52" s="167"/>
      <c r="G52" s="168"/>
      <c r="H52" s="169"/>
      <c r="I52" s="153"/>
      <c r="J52" s="154">
        <f t="shared" si="3"/>
        <v>0</v>
      </c>
      <c r="K52" s="103"/>
      <c r="L52" s="357"/>
      <c r="M52" s="358"/>
      <c r="N52" s="357"/>
      <c r="O52" s="358"/>
      <c r="P52" s="357"/>
      <c r="Q52" s="363"/>
      <c r="R52" s="358"/>
      <c r="S52" s="357"/>
      <c r="T52" s="358"/>
      <c r="U52" s="357"/>
      <c r="V52" s="358"/>
    </row>
    <row r="53" spans="1:22" x14ac:dyDescent="0.2">
      <c r="A53" s="331" t="s">
        <v>103</v>
      </c>
      <c r="B53" s="332"/>
      <c r="C53" s="332"/>
      <c r="D53" s="332"/>
      <c r="E53" s="333">
        <v>0</v>
      </c>
      <c r="F53" s="318" t="s">
        <v>2</v>
      </c>
      <c r="G53" s="334" t="s">
        <v>104</v>
      </c>
      <c r="H53" s="335"/>
      <c r="I53" s="336">
        <f>SUM(I40:I52)</f>
        <v>0</v>
      </c>
      <c r="J53" s="322"/>
      <c r="K53" s="103"/>
      <c r="L53" s="357"/>
      <c r="M53" s="358"/>
      <c r="N53" s="357"/>
      <c r="O53" s="358"/>
      <c r="P53" s="357"/>
      <c r="Q53" s="363"/>
      <c r="R53" s="358"/>
      <c r="S53" s="357"/>
      <c r="T53" s="358"/>
      <c r="U53" s="357"/>
      <c r="V53" s="358"/>
    </row>
    <row r="54" spans="1:22" x14ac:dyDescent="0.2">
      <c r="A54" s="314" t="s">
        <v>105</v>
      </c>
      <c r="B54" s="315"/>
      <c r="C54" s="315"/>
      <c r="D54" s="315"/>
      <c r="E54" s="337">
        <f>SUM(E39:E53)</f>
        <v>0</v>
      </c>
      <c r="F54" s="323" t="s">
        <v>106</v>
      </c>
      <c r="G54" s="315"/>
      <c r="H54" s="316"/>
      <c r="I54" s="338"/>
      <c r="J54" s="324">
        <f>SUM(J40:J53)</f>
        <v>0</v>
      </c>
      <c r="K54" s="103"/>
      <c r="L54" s="357"/>
      <c r="M54" s="358"/>
      <c r="N54" s="357"/>
      <c r="O54" s="358"/>
      <c r="P54" s="357"/>
      <c r="Q54" s="363"/>
      <c r="R54" s="358"/>
      <c r="S54" s="357"/>
      <c r="T54" s="358"/>
      <c r="U54" s="357"/>
      <c r="V54" s="358"/>
    </row>
    <row r="55" spans="1:22" x14ac:dyDescent="0.2">
      <c r="A55" s="51" t="s">
        <v>107</v>
      </c>
      <c r="B55" s="52"/>
      <c r="C55" s="57" t="s">
        <v>108</v>
      </c>
      <c r="D55" s="54"/>
      <c r="E55" s="75"/>
      <c r="F55" s="63" t="s">
        <v>109</v>
      </c>
      <c r="G55" s="63"/>
      <c r="H55" s="170" t="s">
        <v>110</v>
      </c>
      <c r="I55" s="52"/>
      <c r="J55" s="135"/>
      <c r="K55" s="103"/>
      <c r="L55" s="357"/>
      <c r="M55" s="358"/>
      <c r="N55" s="357"/>
      <c r="O55" s="358"/>
      <c r="P55" s="357"/>
      <c r="Q55" s="363"/>
      <c r="R55" s="358"/>
      <c r="S55" s="357"/>
      <c r="T55" s="358"/>
      <c r="U55" s="357"/>
      <c r="V55" s="358"/>
    </row>
    <row r="56" spans="1:22" x14ac:dyDescent="0.2">
      <c r="A56" s="171" t="s">
        <v>111</v>
      </c>
      <c r="B56" s="111"/>
      <c r="C56" s="110" t="s">
        <v>112</v>
      </c>
      <c r="D56" s="54" t="s">
        <v>113</v>
      </c>
      <c r="E56" s="172"/>
      <c r="F56" s="63" t="s">
        <v>73</v>
      </c>
      <c r="G56" s="144" t="s">
        <v>92</v>
      </c>
      <c r="H56" s="63" t="s">
        <v>75</v>
      </c>
      <c r="I56" s="79" t="s">
        <v>93</v>
      </c>
      <c r="J56" s="145"/>
      <c r="K56" s="103"/>
      <c r="L56" s="357"/>
      <c r="M56" s="358"/>
      <c r="N56" s="357"/>
      <c r="O56" s="358"/>
      <c r="P56" s="357"/>
      <c r="Q56" s="363"/>
      <c r="R56" s="358"/>
      <c r="S56" s="357"/>
      <c r="T56" s="358"/>
      <c r="U56" s="357"/>
      <c r="V56" s="358"/>
    </row>
    <row r="57" spans="1:22" x14ac:dyDescent="0.2">
      <c r="A57" s="141">
        <v>0</v>
      </c>
      <c r="B57" s="18"/>
      <c r="C57" s="142">
        <v>0</v>
      </c>
      <c r="D57" s="143">
        <v>0</v>
      </c>
      <c r="E57" s="116">
        <f t="shared" ref="E57:E63" si="4">C57*D57</f>
        <v>0</v>
      </c>
      <c r="F57" s="150" t="s">
        <v>2</v>
      </c>
      <c r="G57" s="151"/>
      <c r="H57" s="152">
        <v>0</v>
      </c>
      <c r="I57" s="152">
        <v>0</v>
      </c>
      <c r="J57" s="154">
        <f t="shared" ref="J57:J62" si="5">H57-I57</f>
        <v>0</v>
      </c>
      <c r="K57" s="103"/>
      <c r="L57" s="357"/>
      <c r="M57" s="358"/>
      <c r="N57" s="357"/>
      <c r="O57" s="358"/>
      <c r="P57" s="357"/>
      <c r="Q57" s="363"/>
      <c r="R57" s="358"/>
      <c r="S57" s="357"/>
      <c r="T57" s="358"/>
      <c r="U57" s="357"/>
      <c r="V57" s="358"/>
    </row>
    <row r="58" spans="1:22" x14ac:dyDescent="0.2">
      <c r="A58" s="61"/>
      <c r="B58" s="16">
        <v>0</v>
      </c>
      <c r="C58" s="113">
        <v>0</v>
      </c>
      <c r="D58" s="173">
        <v>0</v>
      </c>
      <c r="E58" s="116">
        <f t="shared" si="4"/>
        <v>0</v>
      </c>
      <c r="F58" s="150"/>
      <c r="G58" s="151"/>
      <c r="H58" s="152">
        <v>0</v>
      </c>
      <c r="I58" s="152"/>
      <c r="J58" s="154">
        <f t="shared" si="5"/>
        <v>0</v>
      </c>
      <c r="K58" s="103"/>
      <c r="L58" s="357"/>
      <c r="M58" s="358"/>
      <c r="N58" s="357"/>
      <c r="O58" s="358"/>
      <c r="P58" s="357"/>
      <c r="Q58" s="363"/>
      <c r="R58" s="358"/>
      <c r="S58" s="357"/>
      <c r="T58" s="358"/>
      <c r="U58" s="357"/>
      <c r="V58" s="358"/>
    </row>
    <row r="59" spans="1:22" x14ac:dyDescent="0.2">
      <c r="A59" s="61"/>
      <c r="B59" s="16"/>
      <c r="C59" s="113"/>
      <c r="D59" s="174"/>
      <c r="E59" s="116">
        <f t="shared" si="4"/>
        <v>0</v>
      </c>
      <c r="F59" s="150"/>
      <c r="G59" s="151"/>
      <c r="H59" s="152"/>
      <c r="I59" s="152"/>
      <c r="J59" s="154">
        <f t="shared" si="5"/>
        <v>0</v>
      </c>
      <c r="K59" s="103"/>
      <c r="L59" s="357"/>
      <c r="M59" s="358"/>
      <c r="N59" s="357"/>
      <c r="O59" s="358"/>
      <c r="P59" s="357"/>
      <c r="Q59" s="363"/>
      <c r="R59" s="358"/>
      <c r="S59" s="357"/>
      <c r="T59" s="358"/>
      <c r="U59" s="357"/>
      <c r="V59" s="358"/>
    </row>
    <row r="60" spans="1:22" x14ac:dyDescent="0.2">
      <c r="A60" s="61"/>
      <c r="B60" s="16"/>
      <c r="C60" s="113"/>
      <c r="D60" s="174"/>
      <c r="E60" s="116">
        <f t="shared" si="4"/>
        <v>0</v>
      </c>
      <c r="F60" s="150"/>
      <c r="G60" s="151"/>
      <c r="H60" s="152"/>
      <c r="I60" s="152"/>
      <c r="J60" s="154">
        <f t="shared" si="5"/>
        <v>0</v>
      </c>
      <c r="K60" s="103"/>
      <c r="L60" s="357"/>
      <c r="M60" s="358"/>
      <c r="N60" s="357"/>
      <c r="O60" s="358"/>
      <c r="P60" s="357"/>
      <c r="Q60" s="363"/>
      <c r="R60" s="358"/>
      <c r="S60" s="357"/>
      <c r="T60" s="358"/>
      <c r="U60" s="357"/>
      <c r="V60" s="358"/>
    </row>
    <row r="61" spans="1:22" x14ac:dyDescent="0.2">
      <c r="A61" s="61" t="s">
        <v>114</v>
      </c>
      <c r="B61" s="16"/>
      <c r="C61" s="113"/>
      <c r="D61" s="174"/>
      <c r="E61" s="116">
        <f t="shared" si="4"/>
        <v>0</v>
      </c>
      <c r="F61" s="150"/>
      <c r="G61" s="151"/>
      <c r="H61" s="152"/>
      <c r="I61" s="152"/>
      <c r="J61" s="154">
        <f t="shared" si="5"/>
        <v>0</v>
      </c>
      <c r="K61" s="103"/>
      <c r="L61" s="357"/>
      <c r="M61" s="358"/>
      <c r="N61" s="357"/>
      <c r="O61" s="358"/>
      <c r="P61" s="357"/>
      <c r="Q61" s="363"/>
      <c r="R61" s="358"/>
      <c r="S61" s="357"/>
      <c r="T61" s="358"/>
      <c r="U61" s="357"/>
      <c r="V61" s="358"/>
    </row>
    <row r="62" spans="1:22" x14ac:dyDescent="0.2">
      <c r="A62" s="61"/>
      <c r="B62" s="16"/>
      <c r="C62" s="113"/>
      <c r="D62" s="174"/>
      <c r="E62" s="116">
        <f t="shared" si="4"/>
        <v>0</v>
      </c>
      <c r="F62" s="150"/>
      <c r="G62" s="151"/>
      <c r="H62" s="152"/>
      <c r="I62" s="152"/>
      <c r="J62" s="154">
        <f t="shared" si="5"/>
        <v>0</v>
      </c>
      <c r="K62" s="103"/>
      <c r="L62" s="357"/>
      <c r="M62" s="358"/>
      <c r="N62" s="357"/>
      <c r="O62" s="358"/>
      <c r="P62" s="357"/>
      <c r="Q62" s="363"/>
      <c r="R62" s="358"/>
      <c r="S62" s="357"/>
      <c r="T62" s="358"/>
      <c r="U62" s="357"/>
      <c r="V62" s="358"/>
    </row>
    <row r="63" spans="1:22" x14ac:dyDescent="0.2">
      <c r="A63" s="61"/>
      <c r="B63" s="16"/>
      <c r="C63" s="113"/>
      <c r="D63" s="174"/>
      <c r="E63" s="116">
        <f t="shared" si="4"/>
        <v>0</v>
      </c>
      <c r="F63" s="318"/>
      <c r="G63" s="319" t="s">
        <v>104</v>
      </c>
      <c r="H63" s="320"/>
      <c r="I63" s="321">
        <f>SUM(I57:I62)</f>
        <v>0</v>
      </c>
      <c r="J63" s="322"/>
      <c r="K63" s="103"/>
      <c r="L63" s="357"/>
      <c r="M63" s="358"/>
      <c r="N63" s="357"/>
      <c r="O63" s="358"/>
      <c r="P63" s="357"/>
      <c r="Q63" s="363"/>
      <c r="R63" s="358"/>
      <c r="S63" s="357"/>
      <c r="T63" s="358"/>
      <c r="U63" s="357"/>
      <c r="V63" s="358"/>
    </row>
    <row r="64" spans="1:22" x14ac:dyDescent="0.2">
      <c r="A64" s="314" t="s">
        <v>115</v>
      </c>
      <c r="B64" s="315"/>
      <c r="C64" s="315"/>
      <c r="D64" s="316"/>
      <c r="E64" s="317">
        <f>SUM(E57:E63)</f>
        <v>0</v>
      </c>
      <c r="F64" s="323" t="s">
        <v>116</v>
      </c>
      <c r="G64" s="315"/>
      <c r="H64" s="315"/>
      <c r="I64" s="315"/>
      <c r="J64" s="324">
        <f>SUM(J57:J63)</f>
        <v>0</v>
      </c>
      <c r="K64" s="103"/>
      <c r="L64" s="357"/>
      <c r="M64" s="358"/>
      <c r="N64" s="357"/>
      <c r="O64" s="358"/>
      <c r="P64" s="357"/>
      <c r="Q64" s="363"/>
      <c r="R64" s="358"/>
      <c r="S64" s="357"/>
      <c r="T64" s="358"/>
      <c r="U64" s="357"/>
      <c r="V64" s="358"/>
    </row>
    <row r="65" spans="1:22" x14ac:dyDescent="0.2">
      <c r="A65" s="314" t="s">
        <v>117</v>
      </c>
      <c r="B65" s="315"/>
      <c r="C65" s="315"/>
      <c r="D65" s="316"/>
      <c r="E65" s="317">
        <f>E36+E54+E64</f>
        <v>0</v>
      </c>
      <c r="F65" s="325" t="s">
        <v>118</v>
      </c>
      <c r="G65" s="319"/>
      <c r="H65" s="319"/>
      <c r="I65" s="315"/>
      <c r="J65" s="324">
        <f>J36+J54+J64</f>
        <v>0</v>
      </c>
      <c r="K65" s="103"/>
      <c r="L65" s="357"/>
      <c r="M65" s="358"/>
      <c r="N65" s="357"/>
      <c r="O65" s="358"/>
      <c r="P65" s="357"/>
      <c r="Q65" s="363"/>
      <c r="R65" s="358"/>
      <c r="S65" s="357"/>
      <c r="T65" s="358"/>
      <c r="U65" s="357"/>
      <c r="V65" s="358"/>
    </row>
    <row r="66" spans="1:22" ht="13.5" thickBot="1" x14ac:dyDescent="0.25">
      <c r="A66" s="175" t="s">
        <v>119</v>
      </c>
      <c r="B66" s="176"/>
      <c r="C66" s="176"/>
      <c r="D66" s="176"/>
      <c r="E66" s="177" t="s">
        <v>120</v>
      </c>
      <c r="F66" s="326" t="s">
        <v>121</v>
      </c>
      <c r="G66" s="327" t="s">
        <v>122</v>
      </c>
      <c r="H66" s="328"/>
      <c r="I66" s="329" t="s">
        <v>2</v>
      </c>
      <c r="J66" s="330">
        <f>E65-J65</f>
        <v>0</v>
      </c>
      <c r="K66" s="364" t="s">
        <v>123</v>
      </c>
      <c r="L66" s="363"/>
      <c r="M66" s="363"/>
      <c r="N66" s="365"/>
      <c r="O66" s="366"/>
      <c r="P66" s="357"/>
      <c r="Q66" s="363"/>
      <c r="R66" s="358"/>
      <c r="S66" s="357"/>
      <c r="T66" s="358"/>
      <c r="U66" s="357"/>
      <c r="V66" s="358"/>
    </row>
    <row r="67" spans="1:22" ht="13.5" thickBot="1" x14ac:dyDescent="0.25">
      <c r="A67" s="131"/>
      <c r="B67" s="12"/>
      <c r="C67" s="12"/>
      <c r="D67" s="12"/>
      <c r="E67" s="178"/>
      <c r="F67" s="179"/>
      <c r="G67" s="133"/>
      <c r="H67" s="12"/>
      <c r="I67" s="12"/>
      <c r="J67" s="180"/>
      <c r="K67" s="103"/>
      <c r="L67" s="357"/>
      <c r="M67" s="358"/>
      <c r="N67" s="357"/>
      <c r="O67" s="358"/>
      <c r="P67" s="357"/>
      <c r="Q67" s="363"/>
      <c r="R67" s="358"/>
      <c r="S67" s="357"/>
      <c r="T67" s="358"/>
      <c r="U67" s="357"/>
      <c r="V67" s="358"/>
    </row>
    <row r="68" spans="1:22" x14ac:dyDescent="0.2">
      <c r="A68" s="181" t="s">
        <v>124</v>
      </c>
      <c r="B68" s="2"/>
      <c r="C68" s="2"/>
      <c r="D68" s="2"/>
      <c r="E68" s="182" t="s">
        <v>2</v>
      </c>
      <c r="F68" s="183" t="s">
        <v>125</v>
      </c>
      <c r="G68" s="2"/>
      <c r="H68" s="2"/>
      <c r="I68" s="2"/>
      <c r="J68" s="184"/>
      <c r="K68" s="103"/>
      <c r="L68" s="357"/>
      <c r="M68" s="358"/>
      <c r="N68" s="357"/>
      <c r="O68" s="358"/>
      <c r="P68" s="357"/>
      <c r="Q68" s="363"/>
      <c r="R68" s="358"/>
      <c r="S68" s="357"/>
      <c r="T68" s="358"/>
      <c r="U68" s="357"/>
      <c r="V68" s="358"/>
    </row>
    <row r="69" spans="1:22" x14ac:dyDescent="0.2">
      <c r="A69" s="131" t="s">
        <v>126</v>
      </c>
      <c r="B69" s="12"/>
      <c r="C69" s="12"/>
      <c r="D69" s="12"/>
      <c r="E69" s="185"/>
      <c r="F69" s="133" t="s">
        <v>127</v>
      </c>
      <c r="G69" s="12"/>
      <c r="H69" s="12"/>
      <c r="I69" s="12"/>
      <c r="J69" s="186"/>
      <c r="K69" s="103"/>
      <c r="L69" s="357"/>
      <c r="M69" s="358"/>
      <c r="N69" s="357"/>
      <c r="O69" s="358"/>
      <c r="P69" s="357"/>
      <c r="Q69" s="363"/>
      <c r="R69" s="358"/>
      <c r="S69" s="357"/>
      <c r="T69" s="358"/>
      <c r="U69" s="357"/>
      <c r="V69" s="358"/>
    </row>
    <row r="70" spans="1:22" x14ac:dyDescent="0.2">
      <c r="A70" s="131" t="s">
        <v>128</v>
      </c>
      <c r="B70" s="12"/>
      <c r="C70" s="12"/>
      <c r="D70" s="12"/>
      <c r="E70" s="185"/>
      <c r="F70" s="133" t="s">
        <v>129</v>
      </c>
      <c r="G70" s="12"/>
      <c r="H70" s="12"/>
      <c r="I70" s="12"/>
      <c r="J70" s="186"/>
      <c r="K70" s="103"/>
      <c r="L70" s="357"/>
      <c r="M70" s="358"/>
      <c r="N70" s="357"/>
      <c r="O70" s="358"/>
      <c r="P70" s="357"/>
      <c r="Q70" s="363"/>
      <c r="R70" s="358"/>
      <c r="S70" s="357"/>
      <c r="T70" s="358"/>
      <c r="U70" s="357"/>
      <c r="V70" s="358"/>
    </row>
    <row r="71" spans="1:22" x14ac:dyDescent="0.2">
      <c r="A71" s="131" t="s">
        <v>130</v>
      </c>
      <c r="B71" s="12"/>
      <c r="C71" s="12"/>
      <c r="D71" s="12"/>
      <c r="E71" s="187"/>
      <c r="F71" s="133" t="s">
        <v>131</v>
      </c>
      <c r="G71" s="12"/>
      <c r="H71" s="12"/>
      <c r="I71" s="12"/>
      <c r="J71" s="188"/>
      <c r="K71" s="103"/>
      <c r="L71" s="357"/>
      <c r="M71" s="358"/>
      <c r="N71" s="357"/>
      <c r="O71" s="358"/>
      <c r="P71" s="357"/>
      <c r="Q71" s="363"/>
      <c r="R71" s="358"/>
      <c r="S71" s="357"/>
      <c r="T71" s="358"/>
      <c r="U71" s="357"/>
      <c r="V71" s="358"/>
    </row>
    <row r="72" spans="1:22" ht="13.5" thickBot="1" x14ac:dyDescent="0.25">
      <c r="A72" s="175" t="s">
        <v>132</v>
      </c>
      <c r="B72" s="176"/>
      <c r="C72" s="176"/>
      <c r="D72" s="176"/>
      <c r="E72" s="189"/>
      <c r="F72" s="176"/>
      <c r="G72" s="176"/>
      <c r="H72" s="176"/>
      <c r="I72" s="176"/>
      <c r="J72" s="190"/>
      <c r="K72" s="103"/>
      <c r="L72" s="357"/>
      <c r="M72" s="358"/>
      <c r="N72" s="357"/>
      <c r="O72" s="358"/>
      <c r="P72" s="357"/>
      <c r="Q72" s="363"/>
      <c r="R72" s="358"/>
      <c r="S72" s="357"/>
      <c r="T72" s="358"/>
      <c r="U72" s="357"/>
      <c r="V72" s="358"/>
    </row>
    <row r="73" spans="1:22" x14ac:dyDescent="0.2">
      <c r="A73" s="181" t="s">
        <v>133</v>
      </c>
      <c r="B73" s="2"/>
      <c r="C73" s="2"/>
      <c r="D73" s="2"/>
      <c r="E73" s="191"/>
      <c r="F73" s="2"/>
      <c r="G73" s="2"/>
      <c r="H73" s="2"/>
      <c r="I73" s="2"/>
      <c r="J73" s="5"/>
      <c r="K73" s="103"/>
      <c r="L73" s="357"/>
      <c r="M73" s="358"/>
      <c r="N73" s="357"/>
      <c r="O73" s="358"/>
      <c r="P73" s="357"/>
      <c r="Q73" s="363"/>
      <c r="R73" s="358"/>
      <c r="S73" s="357"/>
      <c r="T73" s="358"/>
      <c r="U73" s="357"/>
      <c r="V73" s="358"/>
    </row>
    <row r="74" spans="1:22" x14ac:dyDescent="0.2">
      <c r="A74" s="131" t="s">
        <v>134</v>
      </c>
      <c r="B74" s="12"/>
      <c r="C74" s="12"/>
      <c r="D74" s="12"/>
      <c r="E74" s="13"/>
      <c r="F74" s="12"/>
      <c r="G74" s="12"/>
      <c r="H74" s="12"/>
      <c r="I74" s="12"/>
      <c r="J74" s="192"/>
      <c r="K74" s="103"/>
      <c r="L74" s="357"/>
      <c r="M74" s="358"/>
      <c r="N74" s="357"/>
      <c r="O74" s="358"/>
      <c r="P74" s="357"/>
      <c r="Q74" s="363"/>
      <c r="R74" s="358"/>
      <c r="S74" s="357"/>
      <c r="T74" s="358"/>
      <c r="U74" s="357"/>
      <c r="V74" s="358"/>
    </row>
    <row r="75" spans="1:22" x14ac:dyDescent="0.2">
      <c r="A75" s="193"/>
      <c r="B75" s="133" t="s">
        <v>135</v>
      </c>
      <c r="C75" s="12"/>
      <c r="D75" s="12"/>
      <c r="E75" s="13"/>
      <c r="F75" s="12"/>
      <c r="G75" s="12"/>
      <c r="H75" s="12"/>
      <c r="I75" s="12"/>
      <c r="J75" s="192"/>
      <c r="K75" s="103"/>
      <c r="L75" s="357"/>
      <c r="M75" s="358"/>
      <c r="N75" s="357"/>
      <c r="O75" s="358"/>
      <c r="P75" s="357"/>
      <c r="Q75" s="363"/>
      <c r="R75" s="358"/>
      <c r="S75" s="357"/>
      <c r="T75" s="358"/>
      <c r="U75" s="357"/>
      <c r="V75" s="358"/>
    </row>
    <row r="76" spans="1:22" x14ac:dyDescent="0.2">
      <c r="A76" s="194" t="s">
        <v>2</v>
      </c>
      <c r="B76" s="133" t="s">
        <v>136</v>
      </c>
      <c r="C76" s="12"/>
      <c r="D76" s="12"/>
      <c r="E76" s="13"/>
      <c r="F76" s="12"/>
      <c r="G76" s="12"/>
      <c r="H76" s="12"/>
      <c r="I76" s="12"/>
      <c r="J76" s="192"/>
      <c r="K76" s="103"/>
      <c r="L76" s="357"/>
      <c r="M76" s="358"/>
      <c r="N76" s="357"/>
      <c r="O76" s="358"/>
      <c r="P76" s="357"/>
      <c r="Q76" s="363"/>
      <c r="R76" s="358"/>
      <c r="S76" s="357"/>
      <c r="T76" s="358"/>
      <c r="U76" s="357"/>
      <c r="V76" s="358"/>
    </row>
    <row r="77" spans="1:22" x14ac:dyDescent="0.2">
      <c r="A77" s="193"/>
      <c r="B77" s="133" t="s">
        <v>137</v>
      </c>
      <c r="C77" s="12"/>
      <c r="D77" s="133"/>
      <c r="E77" s="13"/>
      <c r="F77" s="12"/>
      <c r="G77" s="12"/>
      <c r="H77" s="133"/>
      <c r="I77" s="12"/>
      <c r="J77" s="192"/>
      <c r="K77" s="103"/>
      <c r="L77" s="195"/>
      <c r="M77" s="196"/>
      <c r="N77" s="16"/>
      <c r="O77" s="196"/>
      <c r="P77" s="362" t="s">
        <v>138</v>
      </c>
      <c r="Q77" s="363"/>
      <c r="R77" s="358"/>
      <c r="S77" s="357">
        <f>SUM(S67:T76)</f>
        <v>0</v>
      </c>
      <c r="T77" s="358"/>
      <c r="U77" s="357">
        <f>SUM(U67:V76)</f>
        <v>0</v>
      </c>
      <c r="V77" s="358"/>
    </row>
    <row r="78" spans="1:22" x14ac:dyDescent="0.2">
      <c r="A78" s="131" t="s">
        <v>139</v>
      </c>
      <c r="B78" s="12"/>
      <c r="C78" s="12"/>
      <c r="D78" s="12"/>
      <c r="E78" s="13"/>
      <c r="F78" s="12"/>
      <c r="G78" s="12"/>
      <c r="H78" s="12"/>
      <c r="I78" s="12"/>
      <c r="J78" s="192"/>
      <c r="K78" s="197"/>
      <c r="L78" s="198"/>
      <c r="M78" s="168"/>
      <c r="N78" s="63"/>
      <c r="O78" s="168"/>
      <c r="P78" s="359" t="s">
        <v>140</v>
      </c>
      <c r="Q78" s="360"/>
      <c r="R78" s="361"/>
      <c r="S78" s="357">
        <f>SUM(S17:S65)</f>
        <v>0</v>
      </c>
      <c r="T78" s="358"/>
      <c r="U78" s="357">
        <f>SUM(U17:U65)</f>
        <v>0</v>
      </c>
      <c r="V78" s="358"/>
    </row>
    <row r="79" spans="1:22" x14ac:dyDescent="0.2">
      <c r="A79" s="11"/>
      <c r="B79" s="21"/>
      <c r="C79" s="21"/>
      <c r="D79" s="21"/>
      <c r="E79" s="76"/>
      <c r="F79" s="21"/>
      <c r="G79" s="21"/>
      <c r="H79" s="21"/>
      <c r="I79" s="21"/>
      <c r="J79" s="192"/>
      <c r="K79" s="21"/>
      <c r="L79" s="21"/>
      <c r="M79" s="21"/>
      <c r="N79" s="21"/>
      <c r="O79" s="21"/>
      <c r="P79" s="21"/>
      <c r="Q79" s="21"/>
      <c r="R79" s="21"/>
      <c r="S79" s="76"/>
      <c r="T79" s="76"/>
      <c r="U79" s="21"/>
      <c r="V79" s="21"/>
    </row>
    <row r="80" spans="1:22" x14ac:dyDescent="0.2">
      <c r="A80" s="11" t="s">
        <v>2</v>
      </c>
      <c r="B80" s="199"/>
      <c r="C80" s="199"/>
      <c r="D80" s="199"/>
      <c r="E80" s="200"/>
      <c r="F80" s="199"/>
      <c r="G80" s="199"/>
      <c r="H80" s="199"/>
      <c r="I80" s="199"/>
      <c r="J80" s="201"/>
      <c r="K80" s="21"/>
      <c r="L80" s="21"/>
      <c r="M80" s="21"/>
      <c r="N80" s="21"/>
      <c r="O80" s="21"/>
      <c r="P80" s="21"/>
      <c r="Q80" s="21"/>
      <c r="R80" s="21"/>
      <c r="S80" s="76"/>
      <c r="T80" s="76"/>
      <c r="U80" s="21"/>
      <c r="V80" s="21"/>
    </row>
    <row r="81" spans="1:22" x14ac:dyDescent="0.2">
      <c r="A81" s="11"/>
      <c r="B81" s="12"/>
      <c r="C81" s="12"/>
      <c r="D81" s="312" t="s">
        <v>141</v>
      </c>
      <c r="E81" s="313"/>
      <c r="F81" s="12"/>
      <c r="G81" s="12"/>
      <c r="H81" s="312" t="s">
        <v>141</v>
      </c>
      <c r="I81" s="312"/>
      <c r="J81" s="192"/>
      <c r="K81" s="21"/>
      <c r="L81" s="21"/>
      <c r="M81" s="21"/>
      <c r="N81" s="21"/>
      <c r="O81" s="21"/>
      <c r="P81" s="21"/>
      <c r="Q81" s="21"/>
      <c r="R81" s="21"/>
      <c r="S81" s="76"/>
      <c r="T81" s="76"/>
      <c r="U81" s="21"/>
      <c r="V81" s="21"/>
    </row>
    <row r="82" spans="1:22" x14ac:dyDescent="0.2">
      <c r="A82" s="11" t="s">
        <v>142</v>
      </c>
      <c r="B82" s="199"/>
      <c r="C82" s="199"/>
      <c r="D82" s="199"/>
      <c r="E82" s="200"/>
      <c r="F82" s="21"/>
      <c r="G82" s="21"/>
      <c r="H82" s="21"/>
      <c r="I82" s="21"/>
      <c r="J82" s="192"/>
      <c r="K82" s="21"/>
      <c r="L82" s="21"/>
      <c r="M82" s="21"/>
      <c r="N82" s="21"/>
      <c r="O82" s="21"/>
      <c r="P82" s="21"/>
      <c r="Q82" s="21"/>
      <c r="R82" s="21"/>
      <c r="S82" s="76"/>
      <c r="T82" s="76"/>
      <c r="U82" s="21"/>
      <c r="V82" s="21"/>
    </row>
    <row r="83" spans="1:22" ht="13.5" thickBot="1" x14ac:dyDescent="0.25">
      <c r="A83" s="202"/>
      <c r="B83" s="176"/>
      <c r="C83" s="176"/>
      <c r="D83" s="176"/>
      <c r="E83" s="189"/>
      <c r="F83" s="176"/>
      <c r="G83" s="176"/>
      <c r="H83" s="176"/>
      <c r="I83" s="176"/>
      <c r="J83" s="190"/>
      <c r="K83" s="21"/>
      <c r="L83" s="21"/>
      <c r="M83" s="21"/>
      <c r="N83" s="21"/>
      <c r="O83" s="21"/>
      <c r="P83" s="21"/>
      <c r="Q83" s="21"/>
      <c r="R83" s="21"/>
      <c r="S83" s="76"/>
      <c r="T83" s="76"/>
      <c r="U83" s="21"/>
      <c r="V83" s="21"/>
    </row>
  </sheetData>
  <mergeCells count="314">
    <mergeCell ref="S72:T72"/>
    <mergeCell ref="S73:T73"/>
    <mergeCell ref="S74:T74"/>
    <mergeCell ref="S68:T68"/>
    <mergeCell ref="S69:T69"/>
    <mergeCell ref="S70:T70"/>
    <mergeCell ref="S71:T71"/>
    <mergeCell ref="U78:V78"/>
    <mergeCell ref="S77:T77"/>
    <mergeCell ref="S78:T78"/>
    <mergeCell ref="U74:V74"/>
    <mergeCell ref="U75:V75"/>
    <mergeCell ref="U76:V76"/>
    <mergeCell ref="U77:V77"/>
    <mergeCell ref="S76:T76"/>
    <mergeCell ref="S75:T75"/>
    <mergeCell ref="U65:V65"/>
    <mergeCell ref="U66:V66"/>
    <mergeCell ref="U67:V67"/>
    <mergeCell ref="U68:V68"/>
    <mergeCell ref="U69:V69"/>
    <mergeCell ref="U70:V70"/>
    <mergeCell ref="U71:V71"/>
    <mergeCell ref="U72:V72"/>
    <mergeCell ref="U73:V73"/>
    <mergeCell ref="U56:V56"/>
    <mergeCell ref="U57:V57"/>
    <mergeCell ref="U58:V58"/>
    <mergeCell ref="U59:V59"/>
    <mergeCell ref="U60:V60"/>
    <mergeCell ref="U61:V61"/>
    <mergeCell ref="U62:V62"/>
    <mergeCell ref="U63:V63"/>
    <mergeCell ref="U64:V64"/>
    <mergeCell ref="U21:V21"/>
    <mergeCell ref="U22:V22"/>
    <mergeCell ref="U23:V23"/>
    <mergeCell ref="U24:V24"/>
    <mergeCell ref="U17:V17"/>
    <mergeCell ref="U18:V18"/>
    <mergeCell ref="U19:V19"/>
    <mergeCell ref="U20:V20"/>
    <mergeCell ref="U26:V26"/>
    <mergeCell ref="U25:V25"/>
    <mergeCell ref="U36:V36"/>
    <mergeCell ref="U37:V37"/>
    <mergeCell ref="U38:V38"/>
    <mergeCell ref="U39:V39"/>
    <mergeCell ref="U40:V40"/>
    <mergeCell ref="S53:T53"/>
    <mergeCell ref="S54:T54"/>
    <mergeCell ref="S55:T55"/>
    <mergeCell ref="S56:T56"/>
    <mergeCell ref="U41:V41"/>
    <mergeCell ref="U42:V42"/>
    <mergeCell ref="U43:V43"/>
    <mergeCell ref="U44:V44"/>
    <mergeCell ref="U45:V45"/>
    <mergeCell ref="U46:V46"/>
    <mergeCell ref="U47:V47"/>
    <mergeCell ref="U48:V48"/>
    <mergeCell ref="U49:V49"/>
    <mergeCell ref="U50:V50"/>
    <mergeCell ref="U51:V51"/>
    <mergeCell ref="U52:V52"/>
    <mergeCell ref="U53:V53"/>
    <mergeCell ref="U54:V54"/>
    <mergeCell ref="U55:V55"/>
    <mergeCell ref="U27:V27"/>
    <mergeCell ref="U28:V28"/>
    <mergeCell ref="U29:V29"/>
    <mergeCell ref="U30:V30"/>
    <mergeCell ref="U31:V31"/>
    <mergeCell ref="U32:V32"/>
    <mergeCell ref="U33:V33"/>
    <mergeCell ref="U34:V34"/>
    <mergeCell ref="U35:V35"/>
    <mergeCell ref="S66:T66"/>
    <mergeCell ref="S67:T67"/>
    <mergeCell ref="S60:T60"/>
    <mergeCell ref="S61:T61"/>
    <mergeCell ref="S62:T62"/>
    <mergeCell ref="S63:T63"/>
    <mergeCell ref="S44:T44"/>
    <mergeCell ref="S45:T45"/>
    <mergeCell ref="S46:T46"/>
    <mergeCell ref="S47:T47"/>
    <mergeCell ref="S48:T48"/>
    <mergeCell ref="S49:T49"/>
    <mergeCell ref="S50:T50"/>
    <mergeCell ref="S51:T51"/>
    <mergeCell ref="S52:T52"/>
    <mergeCell ref="S64:T64"/>
    <mergeCell ref="S65:T65"/>
    <mergeCell ref="S57:T57"/>
    <mergeCell ref="S58:T58"/>
    <mergeCell ref="S59:T59"/>
    <mergeCell ref="S36:T36"/>
    <mergeCell ref="S37:T37"/>
    <mergeCell ref="S38:T38"/>
    <mergeCell ref="S39:T39"/>
    <mergeCell ref="S40:T40"/>
    <mergeCell ref="S41:T41"/>
    <mergeCell ref="S42:T42"/>
    <mergeCell ref="S43:T43"/>
    <mergeCell ref="S26:T26"/>
    <mergeCell ref="S27:T27"/>
    <mergeCell ref="S28:T28"/>
    <mergeCell ref="S29:T29"/>
    <mergeCell ref="S30:T30"/>
    <mergeCell ref="S31:T31"/>
    <mergeCell ref="S32:T32"/>
    <mergeCell ref="S33:T33"/>
    <mergeCell ref="S34:T34"/>
    <mergeCell ref="S35:T35"/>
    <mergeCell ref="S17:T17"/>
    <mergeCell ref="S18:T18"/>
    <mergeCell ref="S19:T19"/>
    <mergeCell ref="S20:T20"/>
    <mergeCell ref="S21:T21"/>
    <mergeCell ref="S22:T22"/>
    <mergeCell ref="S23:T23"/>
    <mergeCell ref="S24:T24"/>
    <mergeCell ref="S25:T25"/>
    <mergeCell ref="N59:O59"/>
    <mergeCell ref="N60:O60"/>
    <mergeCell ref="N61:O61"/>
    <mergeCell ref="N62:O62"/>
    <mergeCell ref="N63:O63"/>
    <mergeCell ref="N64:O64"/>
    <mergeCell ref="N65:O65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33:O33"/>
    <mergeCell ref="N34:O34"/>
    <mergeCell ref="N35:O35"/>
    <mergeCell ref="N36:O36"/>
    <mergeCell ref="N37:O37"/>
    <mergeCell ref="N38:O38"/>
    <mergeCell ref="N39:O39"/>
    <mergeCell ref="N50:O50"/>
    <mergeCell ref="N51:O51"/>
    <mergeCell ref="N52:O52"/>
    <mergeCell ref="N53:O53"/>
    <mergeCell ref="N54:O54"/>
    <mergeCell ref="N55:O55"/>
    <mergeCell ref="N56:O56"/>
    <mergeCell ref="N57:O57"/>
    <mergeCell ref="N58:O58"/>
    <mergeCell ref="N41:O41"/>
    <mergeCell ref="N42:O42"/>
    <mergeCell ref="N43:O43"/>
    <mergeCell ref="N44:O44"/>
    <mergeCell ref="N45:O45"/>
    <mergeCell ref="N46:O46"/>
    <mergeCell ref="N47:O47"/>
    <mergeCell ref="N48:O48"/>
    <mergeCell ref="N49:O49"/>
    <mergeCell ref="P26:R26"/>
    <mergeCell ref="P27:R27"/>
    <mergeCell ref="N40:O40"/>
    <mergeCell ref="N26:O26"/>
    <mergeCell ref="N27:O27"/>
    <mergeCell ref="N28:O28"/>
    <mergeCell ref="N29:O29"/>
    <mergeCell ref="N30:O30"/>
    <mergeCell ref="N31:O31"/>
    <mergeCell ref="N32:O32"/>
    <mergeCell ref="P38:R38"/>
    <mergeCell ref="P28:R28"/>
    <mergeCell ref="P29:R29"/>
    <mergeCell ref="P30:R30"/>
    <mergeCell ref="P31:R31"/>
    <mergeCell ref="P32:R32"/>
    <mergeCell ref="P37:R37"/>
    <mergeCell ref="P33:R33"/>
    <mergeCell ref="P34:R34"/>
    <mergeCell ref="P35:R35"/>
    <mergeCell ref="P36:R36"/>
    <mergeCell ref="P22:R22"/>
    <mergeCell ref="P23:R23"/>
    <mergeCell ref="P24:R24"/>
    <mergeCell ref="P25:R25"/>
    <mergeCell ref="P17:R17"/>
    <mergeCell ref="P18:R18"/>
    <mergeCell ref="P19:R19"/>
    <mergeCell ref="P20:R20"/>
    <mergeCell ref="P21:R21"/>
    <mergeCell ref="P53:R53"/>
    <mergeCell ref="P54:R54"/>
    <mergeCell ref="P39:R39"/>
    <mergeCell ref="P40:R40"/>
    <mergeCell ref="P43:R43"/>
    <mergeCell ref="P44:R44"/>
    <mergeCell ref="P45:R45"/>
    <mergeCell ref="P46:R46"/>
    <mergeCell ref="P47:R47"/>
    <mergeCell ref="P48:R48"/>
    <mergeCell ref="P41:R41"/>
    <mergeCell ref="P42:R42"/>
    <mergeCell ref="P50:R50"/>
    <mergeCell ref="P51:R51"/>
    <mergeCell ref="P52:R52"/>
    <mergeCell ref="P49:R49"/>
    <mergeCell ref="P72:R72"/>
    <mergeCell ref="P73:R73"/>
    <mergeCell ref="P74:R74"/>
    <mergeCell ref="P75:R75"/>
    <mergeCell ref="P76:R76"/>
    <mergeCell ref="P55:R55"/>
    <mergeCell ref="P56:R56"/>
    <mergeCell ref="P57:R57"/>
    <mergeCell ref="P58:R58"/>
    <mergeCell ref="P59:R59"/>
    <mergeCell ref="P60:R60"/>
    <mergeCell ref="P61:R61"/>
    <mergeCell ref="P62:R62"/>
    <mergeCell ref="P63:R63"/>
    <mergeCell ref="P64:R64"/>
    <mergeCell ref="P65:R65"/>
    <mergeCell ref="N69:O69"/>
    <mergeCell ref="N68:O68"/>
    <mergeCell ref="N67:O67"/>
    <mergeCell ref="P66:R66"/>
    <mergeCell ref="P67:R67"/>
    <mergeCell ref="P68:R68"/>
    <mergeCell ref="P69:R69"/>
    <mergeCell ref="P70:R70"/>
    <mergeCell ref="P71:R71"/>
    <mergeCell ref="L62:M62"/>
    <mergeCell ref="L63:M63"/>
    <mergeCell ref="L64:M64"/>
    <mergeCell ref="L65:M65"/>
    <mergeCell ref="P78:R78"/>
    <mergeCell ref="P77:R77"/>
    <mergeCell ref="K66:O66"/>
    <mergeCell ref="L67:M67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N76:O76"/>
    <mergeCell ref="N75:O75"/>
    <mergeCell ref="N74:O74"/>
    <mergeCell ref="N73:O73"/>
    <mergeCell ref="N72:O72"/>
    <mergeCell ref="N71:O71"/>
    <mergeCell ref="N70:O70"/>
    <mergeCell ref="L53:M53"/>
    <mergeCell ref="L54:M54"/>
    <mergeCell ref="L55:M55"/>
    <mergeCell ref="L56:M56"/>
    <mergeCell ref="L57:M57"/>
    <mergeCell ref="L58:M58"/>
    <mergeCell ref="L59:M59"/>
    <mergeCell ref="L60:M60"/>
    <mergeCell ref="L61:M61"/>
    <mergeCell ref="L44:M44"/>
    <mergeCell ref="L45:M45"/>
    <mergeCell ref="L46:M46"/>
    <mergeCell ref="L47:M47"/>
    <mergeCell ref="L48:M48"/>
    <mergeCell ref="L49:M49"/>
    <mergeCell ref="L50:M50"/>
    <mergeCell ref="L51:M51"/>
    <mergeCell ref="L52:M52"/>
    <mergeCell ref="L35:M35"/>
    <mergeCell ref="L36:M36"/>
    <mergeCell ref="L37:M37"/>
    <mergeCell ref="L38:M38"/>
    <mergeCell ref="L39:M39"/>
    <mergeCell ref="L40:M40"/>
    <mergeCell ref="L41:M41"/>
    <mergeCell ref="L42:M42"/>
    <mergeCell ref="L43:M43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B7:E7"/>
    <mergeCell ref="G3:H3"/>
    <mergeCell ref="G4:H4"/>
    <mergeCell ref="G5:H5"/>
    <mergeCell ref="G6:H6"/>
    <mergeCell ref="B3:E3"/>
    <mergeCell ref="B4:E4"/>
    <mergeCell ref="B5:E5"/>
    <mergeCell ref="B6:E6"/>
  </mergeCells>
  <phoneticPr fontId="3" type="noConversion"/>
  <printOptions horizontalCentered="1" verticalCentered="1"/>
  <pageMargins left="0.65" right="0.5" top="0.75" bottom="0.75" header="0.5" footer="0.5"/>
  <pageSetup scale="63" pageOrder="overThenDown" orientation="portrait" r:id="rId1"/>
  <headerFooter alignWithMargins="0"/>
  <colBreaks count="1" manualBreakCount="1">
    <brk id="10" max="8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61"/>
  <sheetViews>
    <sheetView showZeros="0" zoomScaleNormal="100" workbookViewId="0">
      <pane xSplit="3" ySplit="2" topLeftCell="D24" activePane="bottomRight" state="frozen"/>
      <selection pane="topRight"/>
      <selection pane="bottomLeft"/>
      <selection pane="bottomRight" activeCell="B60" sqref="B60"/>
    </sheetView>
  </sheetViews>
  <sheetFormatPr defaultRowHeight="12.75" x14ac:dyDescent="0.2"/>
  <cols>
    <col min="1" max="1" width="20.7109375" style="9" customWidth="1"/>
    <col min="2" max="14" width="12" style="9" customWidth="1"/>
    <col min="15" max="15" width="12.28515625" style="9" customWidth="1"/>
    <col min="16" max="16" width="1.42578125" style="9" customWidth="1"/>
    <col min="17" max="16384" width="9.140625" style="9"/>
  </cols>
  <sheetData>
    <row r="1" spans="1:16" ht="16.5" thickBot="1" x14ac:dyDescent="0.3">
      <c r="A1" s="232" t="s">
        <v>189</v>
      </c>
      <c r="B1" s="233"/>
      <c r="C1" s="234"/>
      <c r="D1" s="235"/>
      <c r="E1" s="235">
        <v>0</v>
      </c>
      <c r="F1" s="236"/>
      <c r="O1" s="237"/>
      <c r="P1" s="238"/>
    </row>
    <row r="2" spans="1:16" ht="13.5" thickBot="1" x14ac:dyDescent="0.25">
      <c r="A2" s="239" t="s">
        <v>190</v>
      </c>
      <c r="B2" s="240" t="s">
        <v>191</v>
      </c>
      <c r="C2" s="241" t="s">
        <v>192</v>
      </c>
      <c r="D2" s="242" t="s">
        <v>193</v>
      </c>
      <c r="E2" s="242" t="s">
        <v>194</v>
      </c>
      <c r="F2" s="242" t="s">
        <v>195</v>
      </c>
      <c r="G2" s="242" t="s">
        <v>196</v>
      </c>
      <c r="H2" s="242" t="s">
        <v>197</v>
      </c>
      <c r="I2" s="242" t="s">
        <v>198</v>
      </c>
      <c r="J2" s="242" t="s">
        <v>199</v>
      </c>
      <c r="K2" s="242" t="s">
        <v>200</v>
      </c>
      <c r="L2" s="242" t="s">
        <v>201</v>
      </c>
      <c r="M2" s="242" t="s">
        <v>202</v>
      </c>
      <c r="N2" s="242" t="s">
        <v>203</v>
      </c>
      <c r="O2" s="242" t="s">
        <v>204</v>
      </c>
      <c r="P2" s="243" t="s">
        <v>2</v>
      </c>
    </row>
    <row r="3" spans="1:16" x14ac:dyDescent="0.2">
      <c r="A3" s="244" t="s">
        <v>53</v>
      </c>
      <c r="B3" s="245"/>
      <c r="C3" s="246">
        <f t="shared" ref="C3:C13" si="0">SUM(D3:O3)</f>
        <v>0</v>
      </c>
      <c r="D3" s="76" t="s">
        <v>2</v>
      </c>
      <c r="E3" s="76" t="s">
        <v>2</v>
      </c>
      <c r="F3" s="76" t="s">
        <v>2</v>
      </c>
      <c r="G3" s="76" t="s">
        <v>2</v>
      </c>
      <c r="H3" s="76" t="s">
        <v>2</v>
      </c>
      <c r="I3" s="76" t="s">
        <v>2</v>
      </c>
      <c r="J3" s="76" t="s">
        <v>2</v>
      </c>
      <c r="K3" s="76" t="s">
        <v>2</v>
      </c>
      <c r="L3" s="76" t="s">
        <v>2</v>
      </c>
      <c r="M3" s="76" t="s">
        <v>2</v>
      </c>
      <c r="N3" s="76" t="s">
        <v>2</v>
      </c>
      <c r="O3" s="76" t="s">
        <v>2</v>
      </c>
      <c r="P3" s="247" t="s">
        <v>2</v>
      </c>
    </row>
    <row r="4" spans="1:16" x14ac:dyDescent="0.2">
      <c r="A4" s="244" t="s">
        <v>62</v>
      </c>
      <c r="B4" s="245"/>
      <c r="C4" s="248">
        <f t="shared" si="0"/>
        <v>0</v>
      </c>
      <c r="D4" s="76" t="s">
        <v>2</v>
      </c>
      <c r="E4" s="76" t="s">
        <v>2</v>
      </c>
      <c r="F4" s="76" t="s">
        <v>2</v>
      </c>
      <c r="G4" s="76" t="s">
        <v>2</v>
      </c>
      <c r="H4" s="76" t="s">
        <v>2</v>
      </c>
      <c r="I4" s="76"/>
      <c r="J4" s="76"/>
      <c r="K4" s="76"/>
      <c r="L4" s="76"/>
      <c r="M4" s="76" t="s">
        <v>2</v>
      </c>
      <c r="N4" s="76" t="s">
        <v>2</v>
      </c>
      <c r="O4" s="76" t="s">
        <v>2</v>
      </c>
      <c r="P4" s="247" t="s">
        <v>2</v>
      </c>
    </row>
    <row r="5" spans="1:16" x14ac:dyDescent="0.2">
      <c r="A5" s="244" t="s">
        <v>64</v>
      </c>
      <c r="B5" s="245"/>
      <c r="C5" s="249">
        <f t="shared" si="0"/>
        <v>0</v>
      </c>
      <c r="D5" s="250" t="s">
        <v>2</v>
      </c>
      <c r="E5" s="76" t="s">
        <v>2</v>
      </c>
      <c r="F5" s="76"/>
      <c r="G5" s="76" t="s">
        <v>2</v>
      </c>
      <c r="H5" s="76"/>
      <c r="I5" s="76"/>
      <c r="J5" s="76" t="s">
        <v>2</v>
      </c>
      <c r="K5" s="76"/>
      <c r="L5" s="76" t="s">
        <v>2</v>
      </c>
      <c r="M5" s="76"/>
      <c r="N5" s="76"/>
      <c r="O5" s="76" t="s">
        <v>2</v>
      </c>
      <c r="P5" s="247" t="s">
        <v>2</v>
      </c>
    </row>
    <row r="6" spans="1:16" x14ac:dyDescent="0.2">
      <c r="A6" s="244" t="s">
        <v>205</v>
      </c>
      <c r="B6" s="245"/>
      <c r="C6" s="248">
        <f t="shared" si="0"/>
        <v>0</v>
      </c>
      <c r="D6" s="76" t="s">
        <v>2</v>
      </c>
      <c r="E6" s="76" t="s">
        <v>2</v>
      </c>
      <c r="F6" s="76"/>
      <c r="G6" s="76" t="s">
        <v>2</v>
      </c>
      <c r="H6" s="76"/>
      <c r="I6" s="76"/>
      <c r="J6" s="76"/>
      <c r="K6" s="76" t="s">
        <v>2</v>
      </c>
      <c r="L6" s="76"/>
      <c r="M6" s="76"/>
      <c r="N6" s="76" t="s">
        <v>2</v>
      </c>
      <c r="O6" s="76" t="s">
        <v>2</v>
      </c>
      <c r="P6" s="247" t="s">
        <v>2</v>
      </c>
    </row>
    <row r="7" spans="1:16" x14ac:dyDescent="0.2">
      <c r="A7" s="244" t="s">
        <v>206</v>
      </c>
      <c r="B7" s="245"/>
      <c r="C7" s="248">
        <f t="shared" si="0"/>
        <v>0</v>
      </c>
      <c r="D7" s="76" t="s">
        <v>2</v>
      </c>
      <c r="E7" s="76"/>
      <c r="F7" s="76"/>
      <c r="G7" s="76"/>
      <c r="H7" s="76"/>
      <c r="I7" s="76"/>
      <c r="J7" s="76" t="s">
        <v>2</v>
      </c>
      <c r="K7" s="76"/>
      <c r="L7" s="76"/>
      <c r="M7" s="76"/>
      <c r="N7" s="251" t="s">
        <v>2</v>
      </c>
      <c r="O7" s="76" t="s">
        <v>2</v>
      </c>
      <c r="P7" s="247" t="s">
        <v>2</v>
      </c>
    </row>
    <row r="8" spans="1:16" x14ac:dyDescent="0.2">
      <c r="A8" s="244" t="s">
        <v>207</v>
      </c>
      <c r="B8" s="245"/>
      <c r="C8" s="248">
        <f t="shared" si="0"/>
        <v>0</v>
      </c>
      <c r="D8" s="76" t="s">
        <v>2</v>
      </c>
      <c r="E8" s="76"/>
      <c r="F8" s="76"/>
      <c r="G8" s="76"/>
      <c r="H8" s="76"/>
      <c r="I8" s="76" t="s">
        <v>2</v>
      </c>
      <c r="J8" s="76"/>
      <c r="K8" s="76"/>
      <c r="L8" s="76"/>
      <c r="M8" s="76"/>
      <c r="N8" s="76"/>
      <c r="O8" s="76" t="s">
        <v>2</v>
      </c>
      <c r="P8" s="247" t="s">
        <v>2</v>
      </c>
    </row>
    <row r="9" spans="1:16" x14ac:dyDescent="0.2">
      <c r="A9" s="244" t="s">
        <v>208</v>
      </c>
      <c r="B9" s="245"/>
      <c r="C9" s="248">
        <f t="shared" si="0"/>
        <v>0</v>
      </c>
      <c r="D9" s="76" t="s">
        <v>2</v>
      </c>
      <c r="E9" s="76"/>
      <c r="F9" s="76"/>
      <c r="G9" s="76"/>
      <c r="H9" s="76" t="s">
        <v>2</v>
      </c>
      <c r="I9" s="76"/>
      <c r="J9" s="76"/>
      <c r="K9" s="76"/>
      <c r="L9" s="76"/>
      <c r="M9" s="76"/>
      <c r="N9" s="76"/>
      <c r="O9" s="76" t="s">
        <v>2</v>
      </c>
      <c r="P9" s="252"/>
    </row>
    <row r="10" spans="1:16" x14ac:dyDescent="0.2">
      <c r="A10" s="244" t="s">
        <v>209</v>
      </c>
      <c r="B10" s="245"/>
      <c r="C10" s="248">
        <f t="shared" si="0"/>
        <v>0</v>
      </c>
      <c r="D10" s="76" t="s">
        <v>2</v>
      </c>
      <c r="E10" s="76"/>
      <c r="F10" s="76"/>
      <c r="G10" s="76" t="s">
        <v>2</v>
      </c>
      <c r="H10" s="76"/>
      <c r="I10" s="76"/>
      <c r="J10" s="76"/>
      <c r="K10" s="76"/>
      <c r="L10" s="76"/>
      <c r="M10" s="76"/>
      <c r="N10" s="76"/>
      <c r="O10" s="76" t="s">
        <v>2</v>
      </c>
      <c r="P10" s="252"/>
    </row>
    <row r="11" spans="1:16" x14ac:dyDescent="0.2">
      <c r="A11" s="244" t="s">
        <v>208</v>
      </c>
      <c r="B11" s="245"/>
      <c r="C11" s="248">
        <f t="shared" si="0"/>
        <v>0</v>
      </c>
      <c r="D11" s="76">
        <v>0</v>
      </c>
      <c r="E11" s="76"/>
      <c r="F11" s="76" t="s">
        <v>2</v>
      </c>
      <c r="G11" s="76"/>
      <c r="H11" s="76"/>
      <c r="I11" s="76"/>
      <c r="J11" s="76"/>
      <c r="K11" s="76"/>
      <c r="L11" s="76"/>
      <c r="M11" s="76"/>
      <c r="N11" s="76" t="s">
        <v>2</v>
      </c>
      <c r="O11" s="76" t="s">
        <v>2</v>
      </c>
      <c r="P11" s="252"/>
    </row>
    <row r="12" spans="1:16" x14ac:dyDescent="0.2">
      <c r="A12" s="244" t="s">
        <v>210</v>
      </c>
      <c r="B12" s="245"/>
      <c r="C12" s="248">
        <f t="shared" si="0"/>
        <v>0</v>
      </c>
      <c r="D12" s="76">
        <v>0</v>
      </c>
      <c r="E12" s="76" t="s">
        <v>2</v>
      </c>
      <c r="F12" s="76"/>
      <c r="G12" s="76" t="s">
        <v>2</v>
      </c>
      <c r="H12" s="76"/>
      <c r="I12" s="76"/>
      <c r="J12" s="76" t="s">
        <v>2</v>
      </c>
      <c r="K12" s="76"/>
      <c r="L12" s="76"/>
      <c r="M12" s="76"/>
      <c r="N12" s="76"/>
      <c r="O12" s="76" t="s">
        <v>2</v>
      </c>
      <c r="P12" s="252"/>
    </row>
    <row r="13" spans="1:16" x14ac:dyDescent="0.2">
      <c r="A13" s="244" t="s">
        <v>208</v>
      </c>
      <c r="B13" s="245"/>
      <c r="C13" s="248">
        <f t="shared" si="0"/>
        <v>0</v>
      </c>
      <c r="D13" s="76" t="s">
        <v>2</v>
      </c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 t="s">
        <v>2</v>
      </c>
      <c r="P13" s="252"/>
    </row>
    <row r="14" spans="1:16" x14ac:dyDescent="0.2">
      <c r="A14" s="253" t="s">
        <v>211</v>
      </c>
      <c r="B14" s="254">
        <f t="shared" ref="B14:O14" si="1">SUM(B3:B13)</f>
        <v>0</v>
      </c>
      <c r="C14" s="255">
        <f t="shared" si="1"/>
        <v>0</v>
      </c>
      <c r="D14" s="256">
        <f t="shared" si="1"/>
        <v>0</v>
      </c>
      <c r="E14" s="256">
        <f t="shared" si="1"/>
        <v>0</v>
      </c>
      <c r="F14" s="256">
        <f t="shared" si="1"/>
        <v>0</v>
      </c>
      <c r="G14" s="256">
        <f t="shared" si="1"/>
        <v>0</v>
      </c>
      <c r="H14" s="256">
        <f t="shared" si="1"/>
        <v>0</v>
      </c>
      <c r="I14" s="256">
        <f t="shared" si="1"/>
        <v>0</v>
      </c>
      <c r="J14" s="256">
        <f t="shared" si="1"/>
        <v>0</v>
      </c>
      <c r="K14" s="256">
        <f t="shared" si="1"/>
        <v>0</v>
      </c>
      <c r="L14" s="256">
        <f t="shared" si="1"/>
        <v>0</v>
      </c>
      <c r="M14" s="256">
        <f t="shared" si="1"/>
        <v>0</v>
      </c>
      <c r="N14" s="256">
        <f t="shared" si="1"/>
        <v>0</v>
      </c>
      <c r="O14" s="256">
        <f t="shared" si="1"/>
        <v>0</v>
      </c>
      <c r="P14" s="252"/>
    </row>
    <row r="15" spans="1:16" x14ac:dyDescent="0.2">
      <c r="A15" s="21" t="s">
        <v>212</v>
      </c>
      <c r="B15" s="245"/>
      <c r="C15" s="248">
        <f>SUM(D15:O15)</f>
        <v>0</v>
      </c>
      <c r="D15" s="76" t="s">
        <v>2</v>
      </c>
      <c r="E15" s="76" t="s">
        <v>2</v>
      </c>
      <c r="F15" s="76" t="s">
        <v>2</v>
      </c>
      <c r="G15" s="76" t="s">
        <v>2</v>
      </c>
      <c r="H15" s="76" t="s">
        <v>2</v>
      </c>
      <c r="I15" s="76" t="s">
        <v>2</v>
      </c>
      <c r="J15" s="76"/>
      <c r="K15" s="76"/>
      <c r="L15" s="76"/>
      <c r="M15" s="76"/>
      <c r="N15" s="76"/>
      <c r="O15" s="76" t="s">
        <v>2</v>
      </c>
      <c r="P15" s="252"/>
    </row>
    <row r="16" spans="1:16" x14ac:dyDescent="0.2">
      <c r="A16" s="21" t="s">
        <v>212</v>
      </c>
      <c r="B16" s="245" t="s">
        <v>2</v>
      </c>
      <c r="C16" s="248">
        <f>SUM(D16:O16)</f>
        <v>0</v>
      </c>
      <c r="D16" s="76" t="s">
        <v>2</v>
      </c>
      <c r="E16" s="76" t="s">
        <v>2</v>
      </c>
      <c r="F16" s="76" t="s">
        <v>2</v>
      </c>
      <c r="G16" s="76" t="s">
        <v>2</v>
      </c>
      <c r="H16" s="76" t="s">
        <v>2</v>
      </c>
      <c r="I16" s="76" t="s">
        <v>2</v>
      </c>
      <c r="J16" s="76"/>
      <c r="K16" s="76"/>
      <c r="L16" s="76" t="s">
        <v>2</v>
      </c>
      <c r="M16" s="76"/>
      <c r="N16" s="76" t="s">
        <v>2</v>
      </c>
      <c r="O16" s="76" t="s">
        <v>2</v>
      </c>
      <c r="P16" s="252" t="s">
        <v>2</v>
      </c>
    </row>
    <row r="17" spans="1:16" x14ac:dyDescent="0.2">
      <c r="A17" s="21" t="s">
        <v>208</v>
      </c>
      <c r="B17" s="245" t="s">
        <v>2</v>
      </c>
      <c r="C17" s="248">
        <f>SUM(D17:O17)</f>
        <v>0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 t="s">
        <v>2</v>
      </c>
      <c r="P17" s="252"/>
    </row>
    <row r="18" spans="1:16" x14ac:dyDescent="0.2">
      <c r="A18" s="253" t="s">
        <v>213</v>
      </c>
      <c r="B18" s="257">
        <f t="shared" ref="B18:O18" si="2">SUM(B15:B17)</f>
        <v>0</v>
      </c>
      <c r="C18" s="254">
        <f t="shared" si="2"/>
        <v>0</v>
      </c>
      <c r="D18" s="256">
        <f t="shared" si="2"/>
        <v>0</v>
      </c>
      <c r="E18" s="256">
        <f t="shared" si="2"/>
        <v>0</v>
      </c>
      <c r="F18" s="256">
        <f t="shared" si="2"/>
        <v>0</v>
      </c>
      <c r="G18" s="256">
        <f t="shared" si="2"/>
        <v>0</v>
      </c>
      <c r="H18" s="256">
        <f t="shared" si="2"/>
        <v>0</v>
      </c>
      <c r="I18" s="256">
        <f t="shared" si="2"/>
        <v>0</v>
      </c>
      <c r="J18" s="256">
        <f t="shared" si="2"/>
        <v>0</v>
      </c>
      <c r="K18" s="256">
        <f t="shared" si="2"/>
        <v>0</v>
      </c>
      <c r="L18" s="256">
        <f t="shared" si="2"/>
        <v>0</v>
      </c>
      <c r="M18" s="256">
        <f t="shared" si="2"/>
        <v>0</v>
      </c>
      <c r="N18" s="256">
        <f t="shared" si="2"/>
        <v>0</v>
      </c>
      <c r="O18" s="256">
        <f t="shared" si="2"/>
        <v>0</v>
      </c>
      <c r="P18" s="252"/>
    </row>
    <row r="19" spans="1:16" x14ac:dyDescent="0.2">
      <c r="A19" s="253" t="s">
        <v>214</v>
      </c>
      <c r="B19" s="254">
        <f t="shared" ref="B19:O19" si="3">B14+B18</f>
        <v>0</v>
      </c>
      <c r="C19" s="254">
        <f t="shared" si="3"/>
        <v>0</v>
      </c>
      <c r="D19" s="256">
        <f t="shared" si="3"/>
        <v>0</v>
      </c>
      <c r="E19" s="256">
        <f t="shared" si="3"/>
        <v>0</v>
      </c>
      <c r="F19" s="256">
        <f t="shared" si="3"/>
        <v>0</v>
      </c>
      <c r="G19" s="256">
        <f t="shared" si="3"/>
        <v>0</v>
      </c>
      <c r="H19" s="256">
        <f t="shared" si="3"/>
        <v>0</v>
      </c>
      <c r="I19" s="256">
        <f t="shared" si="3"/>
        <v>0</v>
      </c>
      <c r="J19" s="256">
        <f t="shared" si="3"/>
        <v>0</v>
      </c>
      <c r="K19" s="256">
        <f t="shared" si="3"/>
        <v>0</v>
      </c>
      <c r="L19" s="256">
        <f t="shared" si="3"/>
        <v>0</v>
      </c>
      <c r="M19" s="256">
        <f t="shared" si="3"/>
        <v>0</v>
      </c>
      <c r="N19" s="256">
        <f t="shared" si="3"/>
        <v>0</v>
      </c>
      <c r="O19" s="256">
        <f t="shared" si="3"/>
        <v>0</v>
      </c>
      <c r="P19" s="252"/>
    </row>
    <row r="20" spans="1:16" x14ac:dyDescent="0.2">
      <c r="A20" s="21"/>
      <c r="B20" s="245"/>
      <c r="C20" s="248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 t="s">
        <v>2</v>
      </c>
      <c r="P20" s="252"/>
    </row>
    <row r="21" spans="1:16" x14ac:dyDescent="0.2">
      <c r="A21" s="179" t="s">
        <v>215</v>
      </c>
      <c r="B21" s="245"/>
      <c r="C21" s="248" t="s">
        <v>2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 t="s">
        <v>2</v>
      </c>
      <c r="P21" s="252"/>
    </row>
    <row r="22" spans="1:16" x14ac:dyDescent="0.2">
      <c r="A22" s="21" t="s">
        <v>216</v>
      </c>
      <c r="B22" s="245"/>
      <c r="C22" s="248">
        <f t="shared" ref="C22:C43" si="4">SUM(D22:O22)</f>
        <v>0</v>
      </c>
      <c r="D22" s="76">
        <v>0</v>
      </c>
      <c r="E22" s="76">
        <v>0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252"/>
    </row>
    <row r="23" spans="1:16" x14ac:dyDescent="0.2">
      <c r="A23" s="21" t="s">
        <v>72</v>
      </c>
      <c r="B23" s="245"/>
      <c r="C23" s="248">
        <f t="shared" si="4"/>
        <v>0</v>
      </c>
      <c r="D23" s="76" t="s">
        <v>2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 t="s">
        <v>2</v>
      </c>
      <c r="P23" s="252"/>
    </row>
    <row r="24" spans="1:16" x14ac:dyDescent="0.2">
      <c r="A24" s="21" t="s">
        <v>217</v>
      </c>
      <c r="B24" s="245"/>
      <c r="C24" s="248">
        <f t="shared" si="4"/>
        <v>0</v>
      </c>
      <c r="D24" s="76" t="s">
        <v>2</v>
      </c>
      <c r="E24" s="76"/>
      <c r="F24" s="76"/>
      <c r="G24" s="76" t="s">
        <v>2</v>
      </c>
      <c r="H24" s="76"/>
      <c r="I24" s="76"/>
      <c r="J24" s="76"/>
      <c r="K24" s="76"/>
      <c r="L24" s="76"/>
      <c r="M24" s="76"/>
      <c r="N24" s="76" t="s">
        <v>2</v>
      </c>
      <c r="O24" s="76" t="s">
        <v>2</v>
      </c>
      <c r="P24" s="252"/>
    </row>
    <row r="25" spans="1:16" x14ac:dyDescent="0.2">
      <c r="A25" s="21" t="s">
        <v>218</v>
      </c>
      <c r="B25" s="245"/>
      <c r="C25" s="248">
        <f t="shared" si="4"/>
        <v>0</v>
      </c>
      <c r="D25" s="76" t="s">
        <v>2</v>
      </c>
      <c r="E25" s="76"/>
      <c r="F25" s="76"/>
      <c r="G25" s="76"/>
      <c r="H25" s="76" t="s">
        <v>2</v>
      </c>
      <c r="I25" s="76"/>
      <c r="J25" s="76"/>
      <c r="K25" s="76"/>
      <c r="L25" s="76"/>
      <c r="M25" s="76"/>
      <c r="N25" s="76"/>
      <c r="O25" s="76" t="s">
        <v>2</v>
      </c>
      <c r="P25" s="252"/>
    </row>
    <row r="26" spans="1:16" x14ac:dyDescent="0.2">
      <c r="A26" s="21" t="s">
        <v>70</v>
      </c>
      <c r="B26" s="245"/>
      <c r="C26" s="248">
        <f t="shared" si="4"/>
        <v>0</v>
      </c>
      <c r="D26" s="76" t="s">
        <v>2</v>
      </c>
      <c r="E26" s="76" t="s">
        <v>2</v>
      </c>
      <c r="F26" s="76"/>
      <c r="G26" s="76"/>
      <c r="H26" s="76"/>
      <c r="I26" s="76" t="s">
        <v>2</v>
      </c>
      <c r="J26" s="76" t="s">
        <v>2</v>
      </c>
      <c r="K26" s="76"/>
      <c r="L26" s="76" t="s">
        <v>2</v>
      </c>
      <c r="M26" s="76" t="s">
        <v>2</v>
      </c>
      <c r="N26" s="76" t="s">
        <v>2</v>
      </c>
      <c r="O26" s="76" t="s">
        <v>2</v>
      </c>
      <c r="P26" s="252"/>
    </row>
    <row r="27" spans="1:16" x14ac:dyDescent="0.2">
      <c r="A27" s="21" t="s">
        <v>219</v>
      </c>
      <c r="B27" s="245"/>
      <c r="C27" s="248">
        <f t="shared" si="4"/>
        <v>0</v>
      </c>
      <c r="D27" s="76" t="s">
        <v>2</v>
      </c>
      <c r="E27" s="76"/>
      <c r="F27" s="76"/>
      <c r="G27" s="76"/>
      <c r="H27" s="76">
        <v>0</v>
      </c>
      <c r="I27" s="76" t="s">
        <v>2</v>
      </c>
      <c r="J27" s="76" t="s">
        <v>2</v>
      </c>
      <c r="K27" s="76"/>
      <c r="L27" s="76"/>
      <c r="M27" s="76"/>
      <c r="N27" s="76"/>
      <c r="O27" s="76" t="s">
        <v>2</v>
      </c>
      <c r="P27" s="252"/>
    </row>
    <row r="28" spans="1:16" x14ac:dyDescent="0.2">
      <c r="A28" s="21" t="s">
        <v>68</v>
      </c>
      <c r="B28" s="245"/>
      <c r="C28" s="248">
        <f t="shared" si="4"/>
        <v>0</v>
      </c>
      <c r="D28" s="76" t="s">
        <v>2</v>
      </c>
      <c r="E28" s="76"/>
      <c r="F28" s="76" t="s">
        <v>2</v>
      </c>
      <c r="G28" s="76"/>
      <c r="H28" s="76"/>
      <c r="I28" s="76"/>
      <c r="J28" s="76"/>
      <c r="K28" s="76"/>
      <c r="L28" s="76" t="s">
        <v>2</v>
      </c>
      <c r="M28" s="76"/>
      <c r="N28" s="76"/>
      <c r="O28" s="76" t="s">
        <v>2</v>
      </c>
      <c r="P28" s="252"/>
    </row>
    <row r="29" spans="1:16" x14ac:dyDescent="0.2">
      <c r="A29" s="21" t="s">
        <v>159</v>
      </c>
      <c r="B29" s="245"/>
      <c r="C29" s="248">
        <f t="shared" si="4"/>
        <v>0</v>
      </c>
      <c r="D29" s="76" t="s">
        <v>2</v>
      </c>
      <c r="E29" s="76" t="s">
        <v>2</v>
      </c>
      <c r="F29" s="76" t="s">
        <v>2</v>
      </c>
      <c r="G29" s="76" t="s">
        <v>2</v>
      </c>
      <c r="H29" s="76" t="s">
        <v>2</v>
      </c>
      <c r="I29" s="76" t="s">
        <v>2</v>
      </c>
      <c r="J29" s="76" t="s">
        <v>2</v>
      </c>
      <c r="K29" s="76" t="s">
        <v>2</v>
      </c>
      <c r="L29" s="76" t="s">
        <v>2</v>
      </c>
      <c r="M29" s="76" t="s">
        <v>2</v>
      </c>
      <c r="N29" s="76" t="s">
        <v>2</v>
      </c>
      <c r="O29" s="76" t="s">
        <v>2</v>
      </c>
      <c r="P29" s="252"/>
    </row>
    <row r="30" spans="1:16" x14ac:dyDescent="0.2">
      <c r="A30" s="21" t="s">
        <v>220</v>
      </c>
      <c r="B30" s="245"/>
      <c r="C30" s="248">
        <f t="shared" si="4"/>
        <v>0</v>
      </c>
      <c r="D30" s="76" t="s">
        <v>2</v>
      </c>
      <c r="E30" s="76"/>
      <c r="F30" s="76" t="s">
        <v>2</v>
      </c>
      <c r="G30" s="76" t="s">
        <v>2</v>
      </c>
      <c r="H30" s="76" t="s">
        <v>2</v>
      </c>
      <c r="I30" s="76" t="s">
        <v>2</v>
      </c>
      <c r="J30" s="76"/>
      <c r="K30" s="76"/>
      <c r="L30" s="76" t="s">
        <v>2</v>
      </c>
      <c r="M30" s="76" t="s">
        <v>2</v>
      </c>
      <c r="N30" s="76" t="s">
        <v>2</v>
      </c>
      <c r="O30" s="76" t="s">
        <v>2</v>
      </c>
      <c r="P30" s="252"/>
    </row>
    <row r="31" spans="1:16" x14ac:dyDescent="0.2">
      <c r="A31" s="21" t="s">
        <v>221</v>
      </c>
      <c r="B31" s="245"/>
      <c r="C31" s="248">
        <f t="shared" si="4"/>
        <v>0</v>
      </c>
      <c r="D31" s="76" t="s">
        <v>2</v>
      </c>
      <c r="E31" s="76" t="s">
        <v>2</v>
      </c>
      <c r="F31" s="76" t="s">
        <v>2</v>
      </c>
      <c r="G31" s="76" t="s">
        <v>2</v>
      </c>
      <c r="H31" s="76" t="s">
        <v>2</v>
      </c>
      <c r="I31" s="76" t="s">
        <v>2</v>
      </c>
      <c r="J31" s="76" t="s">
        <v>2</v>
      </c>
      <c r="K31" s="76"/>
      <c r="L31" s="76"/>
      <c r="M31" s="76"/>
      <c r="N31" s="76"/>
      <c r="O31" s="76" t="s">
        <v>2</v>
      </c>
      <c r="P31" s="252"/>
    </row>
    <row r="32" spans="1:16" x14ac:dyDescent="0.2">
      <c r="A32" s="21" t="s">
        <v>222</v>
      </c>
      <c r="B32" s="245"/>
      <c r="C32" s="248">
        <f t="shared" si="4"/>
        <v>0</v>
      </c>
      <c r="D32" s="76" t="s">
        <v>2</v>
      </c>
      <c r="E32" s="76"/>
      <c r="F32" s="76"/>
      <c r="G32" s="76" t="s">
        <v>2</v>
      </c>
      <c r="H32" s="76" t="s">
        <v>2</v>
      </c>
      <c r="I32" s="76" t="s">
        <v>2</v>
      </c>
      <c r="J32" s="76" t="s">
        <v>2</v>
      </c>
      <c r="K32" s="76"/>
      <c r="L32" s="76" t="s">
        <v>2</v>
      </c>
      <c r="M32" s="76" t="s">
        <v>2</v>
      </c>
      <c r="N32" s="76" t="s">
        <v>2</v>
      </c>
      <c r="O32" s="76" t="s">
        <v>2</v>
      </c>
      <c r="P32" s="252"/>
    </row>
    <row r="33" spans="1:16" x14ac:dyDescent="0.2">
      <c r="A33" s="21" t="s">
        <v>166</v>
      </c>
      <c r="B33" s="245"/>
      <c r="C33" s="248">
        <f t="shared" si="4"/>
        <v>0</v>
      </c>
      <c r="D33" s="76" t="s">
        <v>2</v>
      </c>
      <c r="E33" s="76" t="s">
        <v>2</v>
      </c>
      <c r="F33" s="76" t="s">
        <v>2</v>
      </c>
      <c r="G33" s="76" t="s">
        <v>2</v>
      </c>
      <c r="H33" s="76" t="s">
        <v>2</v>
      </c>
      <c r="I33" s="76" t="s">
        <v>2</v>
      </c>
      <c r="J33" s="76" t="s">
        <v>2</v>
      </c>
      <c r="K33" s="76" t="s">
        <v>2</v>
      </c>
      <c r="L33" s="76" t="s">
        <v>2</v>
      </c>
      <c r="M33" s="76" t="s">
        <v>2</v>
      </c>
      <c r="N33" s="76" t="s">
        <v>2</v>
      </c>
      <c r="O33" s="76" t="s">
        <v>2</v>
      </c>
      <c r="P33" s="252"/>
    </row>
    <row r="34" spans="1:16" x14ac:dyDescent="0.2">
      <c r="A34" s="21" t="s">
        <v>69</v>
      </c>
      <c r="B34" s="245"/>
      <c r="C34" s="248">
        <f t="shared" si="4"/>
        <v>0</v>
      </c>
      <c r="D34" s="76" t="s">
        <v>2</v>
      </c>
      <c r="E34" s="76"/>
      <c r="F34" s="76" t="s">
        <v>2</v>
      </c>
      <c r="G34" s="76"/>
      <c r="H34" s="76"/>
      <c r="I34" s="76"/>
      <c r="J34" s="76"/>
      <c r="K34" s="76"/>
      <c r="L34" s="76"/>
      <c r="M34" s="76"/>
      <c r="N34" s="76"/>
      <c r="O34" s="76" t="s">
        <v>2</v>
      </c>
      <c r="P34" s="252"/>
    </row>
    <row r="35" spans="1:16" x14ac:dyDescent="0.2">
      <c r="A35" s="21" t="s">
        <v>223</v>
      </c>
      <c r="B35" s="245"/>
      <c r="C35" s="248">
        <f t="shared" si="4"/>
        <v>0</v>
      </c>
      <c r="D35" s="76" t="s">
        <v>2</v>
      </c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 t="s">
        <v>2</v>
      </c>
      <c r="P35" s="252"/>
    </row>
    <row r="36" spans="1:16" x14ac:dyDescent="0.2">
      <c r="A36" s="21" t="s">
        <v>171</v>
      </c>
      <c r="B36" s="245"/>
      <c r="C36" s="248">
        <f t="shared" si="4"/>
        <v>0</v>
      </c>
      <c r="D36" s="76" t="s">
        <v>2</v>
      </c>
      <c r="E36" s="76" t="s">
        <v>2</v>
      </c>
      <c r="F36" s="76" t="s">
        <v>2</v>
      </c>
      <c r="G36" s="76" t="s">
        <v>2</v>
      </c>
      <c r="H36" s="76" t="s">
        <v>2</v>
      </c>
      <c r="I36" s="76" t="s">
        <v>2</v>
      </c>
      <c r="J36" s="76" t="s">
        <v>2</v>
      </c>
      <c r="K36" s="76" t="s">
        <v>2</v>
      </c>
      <c r="L36" s="76" t="s">
        <v>2</v>
      </c>
      <c r="M36" s="76" t="s">
        <v>2</v>
      </c>
      <c r="N36" s="76" t="s">
        <v>2</v>
      </c>
      <c r="O36" s="76" t="s">
        <v>2</v>
      </c>
      <c r="P36" s="252"/>
    </row>
    <row r="37" spans="1:16" x14ac:dyDescent="0.2">
      <c r="A37" s="21" t="s">
        <v>224</v>
      </c>
      <c r="B37" s="245"/>
      <c r="C37" s="248">
        <f t="shared" si="4"/>
        <v>0</v>
      </c>
      <c r="D37" s="76" t="s">
        <v>2</v>
      </c>
      <c r="E37" s="76" t="s">
        <v>2</v>
      </c>
      <c r="F37" s="76" t="s">
        <v>2</v>
      </c>
      <c r="G37" s="76" t="s">
        <v>2</v>
      </c>
      <c r="H37" s="76"/>
      <c r="I37" s="76" t="s">
        <v>2</v>
      </c>
      <c r="J37" s="76" t="s">
        <v>2</v>
      </c>
      <c r="K37" s="76" t="s">
        <v>225</v>
      </c>
      <c r="L37" s="76" t="s">
        <v>226</v>
      </c>
      <c r="M37" s="76"/>
      <c r="N37" s="76" t="s">
        <v>2</v>
      </c>
      <c r="O37" s="76" t="s">
        <v>2</v>
      </c>
      <c r="P37" s="252"/>
    </row>
    <row r="38" spans="1:16" x14ac:dyDescent="0.2">
      <c r="A38" s="21" t="s">
        <v>227</v>
      </c>
      <c r="B38" s="245"/>
      <c r="C38" s="248">
        <f t="shared" si="4"/>
        <v>0</v>
      </c>
      <c r="D38" s="76" t="s">
        <v>2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 t="s">
        <v>2</v>
      </c>
      <c r="P38" s="252"/>
    </row>
    <row r="39" spans="1:16" x14ac:dyDescent="0.2">
      <c r="A39" s="21" t="s">
        <v>228</v>
      </c>
      <c r="B39" s="245"/>
      <c r="C39" s="248">
        <f t="shared" si="4"/>
        <v>0</v>
      </c>
      <c r="D39" s="76" t="s">
        <v>2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 t="s">
        <v>225</v>
      </c>
      <c r="P39" s="252"/>
    </row>
    <row r="40" spans="1:16" x14ac:dyDescent="0.2">
      <c r="A40" s="21" t="s">
        <v>229</v>
      </c>
      <c r="B40" s="245"/>
      <c r="C40" s="248">
        <f t="shared" si="4"/>
        <v>0</v>
      </c>
      <c r="D40" s="76" t="s">
        <v>2</v>
      </c>
      <c r="E40" s="76"/>
      <c r="F40" s="76" t="s">
        <v>2</v>
      </c>
      <c r="G40" s="76"/>
      <c r="H40" s="76"/>
      <c r="I40" s="76"/>
      <c r="J40" s="76"/>
      <c r="K40" s="76"/>
      <c r="L40" s="76"/>
      <c r="M40" s="76"/>
      <c r="N40" s="76"/>
      <c r="O40" s="76" t="s">
        <v>2</v>
      </c>
      <c r="P40" s="252"/>
    </row>
    <row r="41" spans="1:16" x14ac:dyDescent="0.2">
      <c r="A41" s="21" t="s">
        <v>230</v>
      </c>
      <c r="B41" s="245"/>
      <c r="C41" s="248">
        <f t="shared" si="4"/>
        <v>0</v>
      </c>
      <c r="D41" s="76" t="s">
        <v>2</v>
      </c>
      <c r="E41" s="76"/>
      <c r="F41" s="76"/>
      <c r="G41" s="76"/>
      <c r="H41" s="76"/>
      <c r="I41" s="76"/>
      <c r="J41" s="76"/>
      <c r="K41" s="76"/>
      <c r="L41" s="76"/>
      <c r="M41" s="76"/>
      <c r="N41" s="76" t="s">
        <v>225</v>
      </c>
      <c r="O41" s="76" t="s">
        <v>2</v>
      </c>
      <c r="P41" s="252"/>
    </row>
    <row r="42" spans="1:16" x14ac:dyDescent="0.2">
      <c r="A42" s="21" t="s">
        <v>230</v>
      </c>
      <c r="B42" s="245">
        <v>0</v>
      </c>
      <c r="C42" s="248">
        <f t="shared" si="4"/>
        <v>0</v>
      </c>
      <c r="D42" s="76" t="s">
        <v>2</v>
      </c>
      <c r="E42" s="76" t="s">
        <v>2</v>
      </c>
      <c r="F42" s="76"/>
      <c r="G42" s="76"/>
      <c r="H42" s="76"/>
      <c r="I42" s="76" t="s">
        <v>2</v>
      </c>
      <c r="J42" s="76"/>
      <c r="K42" s="76"/>
      <c r="L42" s="76"/>
      <c r="M42" s="76"/>
      <c r="N42" s="76" t="s">
        <v>2</v>
      </c>
      <c r="O42" s="76" t="s">
        <v>2</v>
      </c>
      <c r="P42" s="252"/>
    </row>
    <row r="43" spans="1:16" x14ac:dyDescent="0.2">
      <c r="A43" s="21" t="s">
        <v>231</v>
      </c>
      <c r="B43" s="245"/>
      <c r="C43" s="248">
        <f t="shared" si="4"/>
        <v>0</v>
      </c>
      <c r="D43" s="76" t="s">
        <v>2</v>
      </c>
      <c r="E43" s="76" t="s">
        <v>2</v>
      </c>
      <c r="F43" s="76" t="s">
        <v>2</v>
      </c>
      <c r="G43" s="76" t="s">
        <v>2</v>
      </c>
      <c r="H43" s="76" t="s">
        <v>2</v>
      </c>
      <c r="I43" s="76" t="s">
        <v>2</v>
      </c>
      <c r="J43" s="76" t="s">
        <v>2</v>
      </c>
      <c r="K43" s="76" t="s">
        <v>2</v>
      </c>
      <c r="L43" s="76" t="s">
        <v>2</v>
      </c>
      <c r="M43" s="76" t="s">
        <v>2</v>
      </c>
      <c r="N43" s="76" t="s">
        <v>2</v>
      </c>
      <c r="O43" s="76" t="s">
        <v>2</v>
      </c>
      <c r="P43" s="252"/>
    </row>
    <row r="44" spans="1:16" x14ac:dyDescent="0.2">
      <c r="A44" s="253" t="s">
        <v>232</v>
      </c>
      <c r="B44" s="254">
        <f>SUM(B21:B43)</f>
        <v>0</v>
      </c>
      <c r="C44" s="258">
        <f>SUM(C21:C43)</f>
        <v>0</v>
      </c>
      <c r="D44" s="256">
        <f t="shared" ref="D44:O44" si="5">SUM(D22:D43)</f>
        <v>0</v>
      </c>
      <c r="E44" s="256">
        <f t="shared" si="5"/>
        <v>0</v>
      </c>
      <c r="F44" s="256">
        <f t="shared" si="5"/>
        <v>0</v>
      </c>
      <c r="G44" s="256">
        <f t="shared" si="5"/>
        <v>0</v>
      </c>
      <c r="H44" s="256">
        <f t="shared" si="5"/>
        <v>0</v>
      </c>
      <c r="I44" s="256">
        <f t="shared" si="5"/>
        <v>0</v>
      </c>
      <c r="J44" s="256">
        <f t="shared" si="5"/>
        <v>0</v>
      </c>
      <c r="K44" s="256">
        <f t="shared" si="5"/>
        <v>0</v>
      </c>
      <c r="L44" s="256">
        <f t="shared" si="5"/>
        <v>0</v>
      </c>
      <c r="M44" s="256">
        <f t="shared" si="5"/>
        <v>0</v>
      </c>
      <c r="N44" s="256">
        <f t="shared" si="5"/>
        <v>0</v>
      </c>
      <c r="O44" s="256">
        <f t="shared" si="5"/>
        <v>0</v>
      </c>
      <c r="P44" s="252"/>
    </row>
    <row r="45" spans="1:16" x14ac:dyDescent="0.2">
      <c r="A45" s="179" t="s">
        <v>233</v>
      </c>
      <c r="B45" s="245"/>
      <c r="C45" s="248"/>
      <c r="D45" s="76" t="s">
        <v>2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252"/>
    </row>
    <row r="46" spans="1:16" x14ac:dyDescent="0.2">
      <c r="A46" s="21" t="s">
        <v>234</v>
      </c>
      <c r="B46" s="245"/>
      <c r="C46" s="248">
        <f t="shared" ref="C46:C54" si="6">SUM(D46:O46)</f>
        <v>0</v>
      </c>
      <c r="D46" s="76" t="s">
        <v>2</v>
      </c>
      <c r="E46" s="76" t="s">
        <v>2</v>
      </c>
      <c r="F46" s="76" t="s">
        <v>2</v>
      </c>
      <c r="G46" s="76" t="s">
        <v>2</v>
      </c>
      <c r="H46" s="76" t="s">
        <v>2</v>
      </c>
      <c r="I46" s="76" t="s">
        <v>2</v>
      </c>
      <c r="J46" s="76" t="s">
        <v>2</v>
      </c>
      <c r="K46" s="76" t="s">
        <v>2</v>
      </c>
      <c r="L46" s="76" t="s">
        <v>2</v>
      </c>
      <c r="M46" s="76" t="s">
        <v>2</v>
      </c>
      <c r="N46" s="76" t="s">
        <v>2</v>
      </c>
      <c r="O46" s="76" t="s">
        <v>2</v>
      </c>
      <c r="P46" s="252"/>
    </row>
    <row r="47" spans="1:16" x14ac:dyDescent="0.2">
      <c r="A47" s="21" t="s">
        <v>2</v>
      </c>
      <c r="B47" s="245"/>
      <c r="C47" s="248">
        <f t="shared" si="6"/>
        <v>0</v>
      </c>
      <c r="D47" s="76" t="s">
        <v>2</v>
      </c>
      <c r="E47" s="76" t="s">
        <v>2</v>
      </c>
      <c r="F47" s="76" t="s">
        <v>2</v>
      </c>
      <c r="G47" s="76" t="s">
        <v>2</v>
      </c>
      <c r="H47" s="76" t="s">
        <v>2</v>
      </c>
      <c r="I47" s="76" t="s">
        <v>2</v>
      </c>
      <c r="J47" s="76" t="s">
        <v>2</v>
      </c>
      <c r="K47" s="76" t="s">
        <v>2</v>
      </c>
      <c r="L47" s="76" t="s">
        <v>2</v>
      </c>
      <c r="M47" s="76" t="s">
        <v>2</v>
      </c>
      <c r="N47" s="76" t="s">
        <v>2</v>
      </c>
      <c r="O47" s="76" t="s">
        <v>2</v>
      </c>
      <c r="P47" s="252"/>
    </row>
    <row r="48" spans="1:16" x14ac:dyDescent="0.2">
      <c r="A48" s="21" t="s">
        <v>2</v>
      </c>
      <c r="B48" s="245"/>
      <c r="C48" s="248">
        <f t="shared" si="6"/>
        <v>0</v>
      </c>
      <c r="D48" s="76" t="s">
        <v>2</v>
      </c>
      <c r="E48" s="76" t="s">
        <v>2</v>
      </c>
      <c r="F48" s="76" t="s">
        <v>2</v>
      </c>
      <c r="G48" s="76" t="s">
        <v>2</v>
      </c>
      <c r="H48" s="76" t="s">
        <v>2</v>
      </c>
      <c r="I48" s="76" t="s">
        <v>2</v>
      </c>
      <c r="J48" s="76" t="s">
        <v>2</v>
      </c>
      <c r="K48" s="76" t="s">
        <v>2</v>
      </c>
      <c r="L48" s="76" t="s">
        <v>2</v>
      </c>
      <c r="M48" s="76" t="s">
        <v>225</v>
      </c>
      <c r="N48" s="76" t="s">
        <v>2</v>
      </c>
      <c r="O48" s="76" t="s">
        <v>2</v>
      </c>
      <c r="P48" s="252" t="s">
        <v>2</v>
      </c>
    </row>
    <row r="49" spans="1:16" x14ac:dyDescent="0.2">
      <c r="A49" s="21" t="s">
        <v>2</v>
      </c>
      <c r="B49" s="245"/>
      <c r="C49" s="248">
        <f t="shared" si="6"/>
        <v>0</v>
      </c>
      <c r="D49" s="76" t="s">
        <v>2</v>
      </c>
      <c r="E49" s="76" t="s">
        <v>2</v>
      </c>
      <c r="F49" s="76"/>
      <c r="G49" s="76" t="s">
        <v>2</v>
      </c>
      <c r="H49" s="76"/>
      <c r="I49" s="76" t="s">
        <v>2</v>
      </c>
      <c r="J49" s="76"/>
      <c r="K49" s="76"/>
      <c r="L49" s="76"/>
      <c r="M49" s="76"/>
      <c r="N49" s="76"/>
      <c r="O49" s="76" t="s">
        <v>2</v>
      </c>
      <c r="P49" s="252"/>
    </row>
    <row r="50" spans="1:16" x14ac:dyDescent="0.2">
      <c r="A50" s="21">
        <v>0</v>
      </c>
      <c r="B50" s="245"/>
      <c r="C50" s="248">
        <f t="shared" si="6"/>
        <v>0</v>
      </c>
      <c r="D50" s="76" t="s">
        <v>2</v>
      </c>
      <c r="E50" s="76">
        <v>0</v>
      </c>
      <c r="F50" s="76" t="s">
        <v>2</v>
      </c>
      <c r="G50" s="76" t="s">
        <v>2</v>
      </c>
      <c r="H50" s="76" t="s">
        <v>2</v>
      </c>
      <c r="I50" s="76" t="s">
        <v>2</v>
      </c>
      <c r="J50" s="76"/>
      <c r="K50" s="76"/>
      <c r="L50" s="76" t="s">
        <v>2</v>
      </c>
      <c r="M50" s="76"/>
      <c r="N50" s="76" t="s">
        <v>2</v>
      </c>
      <c r="O50" s="76" t="s">
        <v>2</v>
      </c>
      <c r="P50" s="252"/>
    </row>
    <row r="51" spans="1:16" x14ac:dyDescent="0.2">
      <c r="A51" s="21">
        <v>0</v>
      </c>
      <c r="B51" s="245"/>
      <c r="C51" s="248">
        <f t="shared" si="6"/>
        <v>0</v>
      </c>
      <c r="D51" s="76" t="s">
        <v>2</v>
      </c>
      <c r="E51" s="76">
        <v>0</v>
      </c>
      <c r="F51" s="76" t="s">
        <v>2</v>
      </c>
      <c r="G51" s="76"/>
      <c r="H51" s="76" t="s">
        <v>2</v>
      </c>
      <c r="I51" s="76" t="s">
        <v>2</v>
      </c>
      <c r="J51" s="76" t="s">
        <v>2</v>
      </c>
      <c r="K51" s="76" t="s">
        <v>2</v>
      </c>
      <c r="L51" s="76" t="s">
        <v>2</v>
      </c>
      <c r="M51" s="76" t="s">
        <v>2</v>
      </c>
      <c r="N51" s="76" t="s">
        <v>2</v>
      </c>
      <c r="O51" s="76" t="s">
        <v>2</v>
      </c>
      <c r="P51" s="252"/>
    </row>
    <row r="52" spans="1:16" x14ac:dyDescent="0.2">
      <c r="A52" s="21">
        <v>0</v>
      </c>
      <c r="B52" s="245"/>
      <c r="C52" s="248">
        <f t="shared" si="6"/>
        <v>0</v>
      </c>
      <c r="D52" s="76" t="s">
        <v>2</v>
      </c>
      <c r="E52" s="76" t="s">
        <v>2</v>
      </c>
      <c r="F52" s="76" t="s">
        <v>2</v>
      </c>
      <c r="G52" s="76" t="s">
        <v>2</v>
      </c>
      <c r="H52" s="76" t="s">
        <v>2</v>
      </c>
      <c r="I52" s="76" t="s">
        <v>2</v>
      </c>
      <c r="J52" s="76" t="s">
        <v>2</v>
      </c>
      <c r="K52" s="76" t="s">
        <v>2</v>
      </c>
      <c r="L52" s="76" t="s">
        <v>2</v>
      </c>
      <c r="M52" s="76"/>
      <c r="N52" s="76"/>
      <c r="O52" s="76" t="s">
        <v>2</v>
      </c>
      <c r="P52" s="252"/>
    </row>
    <row r="53" spans="1:16" x14ac:dyDescent="0.2">
      <c r="A53" s="21" t="s">
        <v>2</v>
      </c>
      <c r="B53" s="259" t="s">
        <v>2</v>
      </c>
      <c r="C53" s="248">
        <f t="shared" si="6"/>
        <v>0</v>
      </c>
      <c r="D53" s="76">
        <v>0</v>
      </c>
      <c r="E53" s="76"/>
      <c r="F53" s="76" t="s">
        <v>2</v>
      </c>
      <c r="G53" s="76" t="s">
        <v>2</v>
      </c>
      <c r="H53" s="76" t="s">
        <v>2</v>
      </c>
      <c r="I53" s="76" t="s">
        <v>2</v>
      </c>
      <c r="J53" s="76"/>
      <c r="K53" s="76" t="s">
        <v>2</v>
      </c>
      <c r="L53" s="76"/>
      <c r="M53" s="76"/>
      <c r="N53" s="76"/>
      <c r="O53" s="76" t="s">
        <v>2</v>
      </c>
      <c r="P53" s="252"/>
    </row>
    <row r="54" spans="1:16" x14ac:dyDescent="0.2">
      <c r="A54" s="21" t="s">
        <v>2</v>
      </c>
      <c r="B54" s="259" t="s">
        <v>2</v>
      </c>
      <c r="C54" s="248">
        <f t="shared" si="6"/>
        <v>0</v>
      </c>
      <c r="D54" s="76">
        <v>0</v>
      </c>
      <c r="E54" s="76"/>
      <c r="F54" s="76"/>
      <c r="G54" s="76"/>
      <c r="H54" s="76"/>
      <c r="I54" s="76"/>
      <c r="J54" s="76" t="s">
        <v>2</v>
      </c>
      <c r="K54" s="76"/>
      <c r="L54" s="76"/>
      <c r="M54" s="76"/>
      <c r="N54" s="76"/>
      <c r="O54" s="76" t="s">
        <v>2</v>
      </c>
      <c r="P54" s="252"/>
    </row>
    <row r="55" spans="1:16" x14ac:dyDescent="0.2">
      <c r="A55" s="253" t="s">
        <v>235</v>
      </c>
      <c r="B55" s="254">
        <f t="shared" ref="B55:O55" si="7">SUM(B46:B54)</f>
        <v>0</v>
      </c>
      <c r="C55" s="254">
        <f t="shared" si="7"/>
        <v>0</v>
      </c>
      <c r="D55" s="256">
        <f t="shared" si="7"/>
        <v>0</v>
      </c>
      <c r="E55" s="256">
        <f t="shared" si="7"/>
        <v>0</v>
      </c>
      <c r="F55" s="256">
        <f t="shared" si="7"/>
        <v>0</v>
      </c>
      <c r="G55" s="256">
        <f t="shared" si="7"/>
        <v>0</v>
      </c>
      <c r="H55" s="256">
        <f t="shared" si="7"/>
        <v>0</v>
      </c>
      <c r="I55" s="256">
        <f t="shared" si="7"/>
        <v>0</v>
      </c>
      <c r="J55" s="256">
        <f t="shared" si="7"/>
        <v>0</v>
      </c>
      <c r="K55" s="256">
        <f t="shared" si="7"/>
        <v>0</v>
      </c>
      <c r="L55" s="256">
        <f t="shared" si="7"/>
        <v>0</v>
      </c>
      <c r="M55" s="256">
        <f t="shared" si="7"/>
        <v>0</v>
      </c>
      <c r="N55" s="256">
        <f t="shared" si="7"/>
        <v>0</v>
      </c>
      <c r="O55" s="256">
        <f t="shared" si="7"/>
        <v>0</v>
      </c>
      <c r="P55" s="252"/>
    </row>
    <row r="56" spans="1:16" x14ac:dyDescent="0.2">
      <c r="A56" s="253" t="s">
        <v>236</v>
      </c>
      <c r="B56" s="254">
        <f t="shared" ref="B56:O56" si="8">B44+B55</f>
        <v>0</v>
      </c>
      <c r="C56" s="254">
        <f t="shared" si="8"/>
        <v>0</v>
      </c>
      <c r="D56" s="256">
        <f t="shared" si="8"/>
        <v>0</v>
      </c>
      <c r="E56" s="256">
        <f t="shared" si="8"/>
        <v>0</v>
      </c>
      <c r="F56" s="256">
        <f t="shared" si="8"/>
        <v>0</v>
      </c>
      <c r="G56" s="256">
        <f t="shared" si="8"/>
        <v>0</v>
      </c>
      <c r="H56" s="256">
        <f t="shared" si="8"/>
        <v>0</v>
      </c>
      <c r="I56" s="256">
        <f t="shared" si="8"/>
        <v>0</v>
      </c>
      <c r="J56" s="256">
        <f t="shared" si="8"/>
        <v>0</v>
      </c>
      <c r="K56" s="256">
        <f t="shared" si="8"/>
        <v>0</v>
      </c>
      <c r="L56" s="256">
        <f t="shared" si="8"/>
        <v>0</v>
      </c>
      <c r="M56" s="256">
        <f t="shared" si="8"/>
        <v>0</v>
      </c>
      <c r="N56" s="256">
        <f t="shared" si="8"/>
        <v>0</v>
      </c>
      <c r="O56" s="256">
        <f t="shared" si="8"/>
        <v>0</v>
      </c>
      <c r="P56" s="252"/>
    </row>
    <row r="57" spans="1:16" x14ac:dyDescent="0.2">
      <c r="A57" s="253" t="s">
        <v>237</v>
      </c>
      <c r="B57" s="260">
        <f t="shared" ref="B57:O57" si="9">B19-B56</f>
        <v>0</v>
      </c>
      <c r="C57" s="254">
        <f t="shared" si="9"/>
        <v>0</v>
      </c>
      <c r="D57" s="256">
        <f t="shared" si="9"/>
        <v>0</v>
      </c>
      <c r="E57" s="256">
        <f t="shared" si="9"/>
        <v>0</v>
      </c>
      <c r="F57" s="256">
        <f t="shared" si="9"/>
        <v>0</v>
      </c>
      <c r="G57" s="256">
        <f t="shared" si="9"/>
        <v>0</v>
      </c>
      <c r="H57" s="256">
        <f t="shared" si="9"/>
        <v>0</v>
      </c>
      <c r="I57" s="256">
        <f t="shared" si="9"/>
        <v>0</v>
      </c>
      <c r="J57" s="256">
        <f t="shared" si="9"/>
        <v>0</v>
      </c>
      <c r="K57" s="256">
        <f t="shared" si="9"/>
        <v>0</v>
      </c>
      <c r="L57" s="256">
        <f t="shared" si="9"/>
        <v>0</v>
      </c>
      <c r="M57" s="256">
        <f t="shared" si="9"/>
        <v>0</v>
      </c>
      <c r="N57" s="256">
        <f t="shared" si="9"/>
        <v>0</v>
      </c>
      <c r="O57" s="256">
        <f t="shared" si="9"/>
        <v>0</v>
      </c>
      <c r="P57" s="252"/>
    </row>
    <row r="58" spans="1:16" ht="13.5" thickBot="1" x14ac:dyDescent="0.25">
      <c r="A58" s="235" t="s">
        <v>238</v>
      </c>
      <c r="B58" s="21"/>
      <c r="C58" s="261"/>
      <c r="D58" s="256">
        <f>C58</f>
        <v>0</v>
      </c>
      <c r="E58" s="256">
        <f t="shared" ref="E58:O58" si="10">D59</f>
        <v>0</v>
      </c>
      <c r="F58" s="256">
        <f t="shared" si="10"/>
        <v>0</v>
      </c>
      <c r="G58" s="256">
        <f t="shared" si="10"/>
        <v>0</v>
      </c>
      <c r="H58" s="256">
        <f t="shared" si="10"/>
        <v>0</v>
      </c>
      <c r="I58" s="256">
        <f t="shared" si="10"/>
        <v>0</v>
      </c>
      <c r="J58" s="256">
        <f t="shared" si="10"/>
        <v>0</v>
      </c>
      <c r="K58" s="256">
        <f t="shared" si="10"/>
        <v>0</v>
      </c>
      <c r="L58" s="256">
        <f t="shared" si="10"/>
        <v>0</v>
      </c>
      <c r="M58" s="256">
        <f t="shared" si="10"/>
        <v>0</v>
      </c>
      <c r="N58" s="256">
        <f t="shared" si="10"/>
        <v>0</v>
      </c>
      <c r="O58" s="256">
        <f t="shared" si="10"/>
        <v>0</v>
      </c>
      <c r="P58" s="252"/>
    </row>
    <row r="59" spans="1:16" ht="13.5" thickBot="1" x14ac:dyDescent="0.25">
      <c r="A59" s="235" t="s">
        <v>239</v>
      </c>
      <c r="B59" s="262" t="s">
        <v>240</v>
      </c>
      <c r="C59" s="263">
        <f t="shared" ref="C59:O59" si="11">C58-C57</f>
        <v>0</v>
      </c>
      <c r="D59" s="264">
        <f t="shared" si="11"/>
        <v>0</v>
      </c>
      <c r="E59" s="264">
        <f t="shared" si="11"/>
        <v>0</v>
      </c>
      <c r="F59" s="10">
        <f t="shared" si="11"/>
        <v>0</v>
      </c>
      <c r="G59" s="10">
        <f t="shared" si="11"/>
        <v>0</v>
      </c>
      <c r="H59" s="10">
        <f t="shared" si="11"/>
        <v>0</v>
      </c>
      <c r="I59" s="10">
        <f t="shared" si="11"/>
        <v>0</v>
      </c>
      <c r="J59" s="10">
        <f t="shared" si="11"/>
        <v>0</v>
      </c>
      <c r="K59" s="10">
        <f t="shared" si="11"/>
        <v>0</v>
      </c>
      <c r="L59" s="10">
        <f t="shared" si="11"/>
        <v>0</v>
      </c>
      <c r="M59" s="10">
        <f t="shared" si="11"/>
        <v>0</v>
      </c>
      <c r="N59" s="10">
        <f t="shared" si="11"/>
        <v>0</v>
      </c>
      <c r="O59" s="10">
        <f t="shared" si="11"/>
        <v>0</v>
      </c>
      <c r="P59" s="252"/>
    </row>
    <row r="60" spans="1:16" ht="13.5" thickBot="1" x14ac:dyDescent="0.25">
      <c r="A60" s="265" t="s">
        <v>241</v>
      </c>
      <c r="B60" s="266"/>
      <c r="C60" s="248">
        <f>SUM(D60:O60)</f>
        <v>0</v>
      </c>
      <c r="D60" s="10">
        <f>IF(D59&lt;1,0,B60*D59/12)</f>
        <v>0</v>
      </c>
      <c r="E60" s="10">
        <f>IF(E59&lt;1,0,B60*E59/12)</f>
        <v>0</v>
      </c>
      <c r="F60" s="10">
        <f>IF(F59&lt;1,0,B60*F59/12)</f>
        <v>0</v>
      </c>
      <c r="G60" s="10">
        <f>IF(G59&lt;1,0,B60*G59/12)</f>
        <v>0</v>
      </c>
      <c r="H60" s="10">
        <f>IF(H59&lt;1,0,B60*H59/12)</f>
        <v>0</v>
      </c>
      <c r="I60" s="10">
        <f>IF(I59&lt;1,0,B60*I59/12)</f>
        <v>0</v>
      </c>
      <c r="J60" s="10">
        <f>IF(J59&lt;1,0,B60*J59/12)</f>
        <v>0</v>
      </c>
      <c r="K60" s="10">
        <f>IF(K59&lt;1,0,B60*K59/12)</f>
        <v>0</v>
      </c>
      <c r="L60" s="10">
        <f>IF(L59&lt;1,0,B60*L59/12)</f>
        <v>0</v>
      </c>
      <c r="M60" s="10">
        <f>IF(M59&lt;1,0,B60*M59/12)</f>
        <v>0</v>
      </c>
      <c r="N60" s="10">
        <f>IF(N59&lt;1,0,B60*N59/12)</f>
        <v>0</v>
      </c>
      <c r="O60" s="10">
        <f>IF(O59&lt;1,0,B60*O59/12)</f>
        <v>0</v>
      </c>
      <c r="P60" s="252">
        <v>0</v>
      </c>
    </row>
    <row r="61" spans="1:16" x14ac:dyDescent="0.2">
      <c r="A61" s="253" t="s">
        <v>242</v>
      </c>
      <c r="B61" s="267"/>
      <c r="C61" s="254">
        <f t="shared" ref="C61:O61" si="12">C59+C60</f>
        <v>0</v>
      </c>
      <c r="D61" s="268">
        <f t="shared" si="12"/>
        <v>0</v>
      </c>
      <c r="E61" s="268">
        <f t="shared" si="12"/>
        <v>0</v>
      </c>
      <c r="F61" s="268">
        <f t="shared" si="12"/>
        <v>0</v>
      </c>
      <c r="G61" s="268">
        <f t="shared" si="12"/>
        <v>0</v>
      </c>
      <c r="H61" s="268">
        <f t="shared" si="12"/>
        <v>0</v>
      </c>
      <c r="I61" s="268">
        <f t="shared" si="12"/>
        <v>0</v>
      </c>
      <c r="J61" s="268">
        <f t="shared" si="12"/>
        <v>0</v>
      </c>
      <c r="K61" s="268">
        <f t="shared" si="12"/>
        <v>0</v>
      </c>
      <c r="L61" s="268">
        <f t="shared" si="12"/>
        <v>0</v>
      </c>
      <c r="M61" s="268">
        <f t="shared" si="12"/>
        <v>0</v>
      </c>
      <c r="N61" s="268">
        <f t="shared" si="12"/>
        <v>0</v>
      </c>
      <c r="O61" s="268">
        <f t="shared" si="12"/>
        <v>0</v>
      </c>
      <c r="P61" s="269"/>
    </row>
  </sheetData>
  <sheetProtection sheet="1" objects="1" scenarios="1"/>
  <phoneticPr fontId="2" type="noConversion"/>
  <printOptions horizontalCentered="1" verticalCentered="1" gridLines="1" gridLinesSet="0"/>
  <pageMargins left="0" right="0" top="0" bottom="0" header="0.5" footer="0.5"/>
  <pageSetup scale="71" orientation="landscape" horizontalDpi="360" verticalDpi="4294967292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43"/>
  <sheetViews>
    <sheetView showZeros="0" zoomScaleNormal="100" workbookViewId="0">
      <selection activeCell="G10" sqref="G10"/>
    </sheetView>
  </sheetViews>
  <sheetFormatPr defaultRowHeight="12.75" x14ac:dyDescent="0.2"/>
  <cols>
    <col min="1" max="1" width="20.28515625" style="9" customWidth="1"/>
    <col min="2" max="2" width="10.5703125" style="9" customWidth="1"/>
    <col min="3" max="3" width="18.28515625" style="9" customWidth="1"/>
    <col min="4" max="4" width="10.85546875" style="9" customWidth="1"/>
    <col min="5" max="5" width="3.7109375" style="9" customWidth="1"/>
    <col min="6" max="6" width="21.5703125" style="9" customWidth="1"/>
    <col min="7" max="7" width="12.140625" style="9" customWidth="1"/>
    <col min="8" max="8" width="17.85546875" style="9" customWidth="1"/>
    <col min="9" max="9" width="10.85546875" style="9" customWidth="1"/>
    <col min="10" max="10" width="18.7109375" style="9" customWidth="1"/>
    <col min="11" max="11" width="17.7109375" style="9" customWidth="1"/>
    <col min="12" max="12" width="10.7109375" style="9" hidden="1" customWidth="1"/>
    <col min="13" max="13" width="2.7109375" style="9" hidden="1" customWidth="1"/>
    <col min="14" max="16384" width="9.140625" style="9"/>
  </cols>
  <sheetData>
    <row r="1" spans="1:9" ht="22.5" x14ac:dyDescent="0.3">
      <c r="A1" s="203" t="s">
        <v>143</v>
      </c>
      <c r="B1" s="204"/>
      <c r="C1" s="204"/>
      <c r="I1" s="205"/>
    </row>
    <row r="2" spans="1:9" x14ac:dyDescent="0.2">
      <c r="B2" s="206" t="s">
        <v>2</v>
      </c>
      <c r="F2" s="207" t="s">
        <v>144</v>
      </c>
      <c r="G2" s="208">
        <f>B7+G7+B25+G25</f>
        <v>0</v>
      </c>
    </row>
    <row r="3" spans="1:9" x14ac:dyDescent="0.2">
      <c r="A3" s="209"/>
      <c r="B3" s="12"/>
      <c r="C3" s="12"/>
      <c r="D3" s="210"/>
      <c r="F3" s="207" t="s">
        <v>145</v>
      </c>
      <c r="G3" s="211">
        <f>D21+I21+D37+I37</f>
        <v>0</v>
      </c>
    </row>
    <row r="4" spans="1:9" ht="9.6" customHeight="1" x14ac:dyDescent="0.2">
      <c r="A4" s="212"/>
      <c r="B4" s="210"/>
      <c r="C4" s="210"/>
      <c r="D4" s="210"/>
      <c r="F4" s="207"/>
      <c r="G4" s="211"/>
    </row>
    <row r="5" spans="1:9" ht="13.5" thickBot="1" x14ac:dyDescent="0.25">
      <c r="A5" s="213" t="s">
        <v>146</v>
      </c>
      <c r="B5" s="214"/>
      <c r="C5" s="213" t="s">
        <v>147</v>
      </c>
      <c r="D5" s="214"/>
      <c r="E5" s="7"/>
      <c r="F5" s="213" t="s">
        <v>146</v>
      </c>
      <c r="G5" s="7"/>
      <c r="H5" s="213" t="s">
        <v>147</v>
      </c>
      <c r="I5" s="7"/>
    </row>
    <row r="6" spans="1:9" x14ac:dyDescent="0.2">
      <c r="A6" s="215" t="s">
        <v>148</v>
      </c>
      <c r="B6" s="216"/>
      <c r="C6" s="217" t="s">
        <v>149</v>
      </c>
      <c r="D6" s="292"/>
      <c r="F6" s="218" t="s">
        <v>150</v>
      </c>
      <c r="G6" s="219"/>
      <c r="H6" s="217" t="s">
        <v>151</v>
      </c>
      <c r="I6" s="220"/>
    </row>
    <row r="7" spans="1:9" x14ac:dyDescent="0.2">
      <c r="A7" s="270" t="s">
        <v>152</v>
      </c>
      <c r="B7" s="221">
        <v>0</v>
      </c>
      <c r="C7" s="270" t="s">
        <v>72</v>
      </c>
      <c r="D7" s="222"/>
      <c r="E7" s="206"/>
      <c r="F7" s="270" t="s">
        <v>152</v>
      </c>
      <c r="G7" s="221"/>
      <c r="H7" s="270" t="s">
        <v>72</v>
      </c>
      <c r="I7" s="222"/>
    </row>
    <row r="8" spans="1:9" x14ac:dyDescent="0.2">
      <c r="A8" s="271" t="s">
        <v>153</v>
      </c>
      <c r="B8" s="223">
        <v>0</v>
      </c>
      <c r="C8" s="270" t="s">
        <v>70</v>
      </c>
      <c r="D8" s="222"/>
      <c r="E8" s="206"/>
      <c r="F8" s="270" t="s">
        <v>153</v>
      </c>
      <c r="G8" s="221"/>
      <c r="H8" s="270" t="s">
        <v>70</v>
      </c>
      <c r="I8" s="222"/>
    </row>
    <row r="9" spans="1:9" x14ac:dyDescent="0.2">
      <c r="A9" s="271" t="s">
        <v>154</v>
      </c>
      <c r="B9" s="295">
        <f>B7*B8</f>
        <v>0</v>
      </c>
      <c r="C9" s="270" t="s">
        <v>155</v>
      </c>
      <c r="D9" s="222"/>
      <c r="E9" s="206"/>
      <c r="F9" s="270" t="s">
        <v>154</v>
      </c>
      <c r="G9" s="295">
        <f>G7*G8</f>
        <v>0</v>
      </c>
      <c r="H9" s="270" t="s">
        <v>155</v>
      </c>
      <c r="I9" s="222"/>
    </row>
    <row r="10" spans="1:9" x14ac:dyDescent="0.2">
      <c r="A10" s="271" t="s">
        <v>156</v>
      </c>
      <c r="B10" s="224">
        <v>0</v>
      </c>
      <c r="C10" s="270" t="s">
        <v>68</v>
      </c>
      <c r="D10" s="222"/>
      <c r="E10" s="206"/>
      <c r="F10" s="270" t="s">
        <v>157</v>
      </c>
      <c r="G10" s="302"/>
      <c r="H10" s="270" t="s">
        <v>68</v>
      </c>
      <c r="I10" s="222"/>
    </row>
    <row r="11" spans="1:9" x14ac:dyDescent="0.2">
      <c r="A11" s="271" t="s">
        <v>158</v>
      </c>
      <c r="B11" s="296">
        <f>B9*B10</f>
        <v>0</v>
      </c>
      <c r="C11" s="270" t="s">
        <v>159</v>
      </c>
      <c r="D11" s="222"/>
      <c r="E11" s="206"/>
      <c r="F11" s="270" t="s">
        <v>158</v>
      </c>
      <c r="G11" s="299">
        <f>G9*G10</f>
        <v>0</v>
      </c>
      <c r="H11" s="270" t="s">
        <v>159</v>
      </c>
      <c r="I11" s="222"/>
    </row>
    <row r="12" spans="1:9" x14ac:dyDescent="0.2">
      <c r="A12" s="272" t="s">
        <v>160</v>
      </c>
      <c r="B12" s="225"/>
      <c r="C12" s="270" t="s">
        <v>161</v>
      </c>
      <c r="D12" s="222"/>
      <c r="E12" s="206"/>
      <c r="F12" s="270" t="s">
        <v>162</v>
      </c>
      <c r="G12" s="303"/>
      <c r="H12" s="270" t="s">
        <v>161</v>
      </c>
      <c r="I12" s="222"/>
    </row>
    <row r="13" spans="1:9" x14ac:dyDescent="0.2">
      <c r="A13" s="271" t="s">
        <v>163</v>
      </c>
      <c r="B13" s="296">
        <f>B11-B12</f>
        <v>0</v>
      </c>
      <c r="C13" s="270" t="s">
        <v>164</v>
      </c>
      <c r="D13" s="222"/>
      <c r="E13" s="206"/>
      <c r="F13" s="270" t="s">
        <v>165</v>
      </c>
      <c r="G13" s="299"/>
      <c r="H13" s="270" t="s">
        <v>164</v>
      </c>
      <c r="I13" s="226">
        <v>0</v>
      </c>
    </row>
    <row r="14" spans="1:9" x14ac:dyDescent="0.2">
      <c r="A14" s="271" t="s">
        <v>162</v>
      </c>
      <c r="B14" s="225"/>
      <c r="C14" s="270" t="s">
        <v>166</v>
      </c>
      <c r="D14" s="222"/>
      <c r="E14" s="206"/>
      <c r="F14" s="270" t="s">
        <v>167</v>
      </c>
      <c r="G14" s="231">
        <f>(G11+G12)-G13</f>
        <v>0</v>
      </c>
      <c r="H14" s="270" t="s">
        <v>166</v>
      </c>
      <c r="I14" s="222"/>
    </row>
    <row r="15" spans="1:9" x14ac:dyDescent="0.2">
      <c r="A15" s="271" t="s">
        <v>168</v>
      </c>
      <c r="B15" s="297">
        <f>IF(B13&lt;0,0,B13)</f>
        <v>0</v>
      </c>
      <c r="C15" s="270" t="s">
        <v>69</v>
      </c>
      <c r="D15" s="222"/>
      <c r="E15" s="206"/>
      <c r="F15" s="274"/>
      <c r="G15" s="275"/>
      <c r="H15" s="270" t="s">
        <v>69</v>
      </c>
      <c r="I15" s="222"/>
    </row>
    <row r="16" spans="1:9" x14ac:dyDescent="0.2">
      <c r="A16" s="271" t="s">
        <v>167</v>
      </c>
      <c r="B16" s="296">
        <f>(B14+B11)-(B12+B15)</f>
        <v>0</v>
      </c>
      <c r="C16" s="270" t="s">
        <v>169</v>
      </c>
      <c r="D16" s="222"/>
      <c r="E16" s="206"/>
      <c r="F16" s="274"/>
      <c r="G16" s="275"/>
      <c r="H16" s="270" t="s">
        <v>170</v>
      </c>
      <c r="I16" s="222"/>
    </row>
    <row r="17" spans="1:9" x14ac:dyDescent="0.2">
      <c r="A17" s="271"/>
      <c r="B17" s="273"/>
      <c r="C17" s="270" t="s">
        <v>171</v>
      </c>
      <c r="D17" s="222"/>
      <c r="E17" s="206"/>
      <c r="F17" s="274"/>
      <c r="G17" s="275"/>
      <c r="H17" s="270" t="s">
        <v>171</v>
      </c>
      <c r="I17" s="222"/>
    </row>
    <row r="18" spans="1:9" x14ac:dyDescent="0.2">
      <c r="A18" s="271"/>
      <c r="B18" s="273"/>
      <c r="C18" s="270" t="s">
        <v>172</v>
      </c>
      <c r="D18" s="293"/>
      <c r="E18" s="206"/>
      <c r="F18" s="274"/>
      <c r="G18" s="275"/>
      <c r="H18" s="270" t="s">
        <v>172</v>
      </c>
      <c r="I18" s="294"/>
    </row>
    <row r="19" spans="1:9" x14ac:dyDescent="0.2">
      <c r="A19" s="271" t="s">
        <v>2</v>
      </c>
      <c r="B19" s="228">
        <v>0</v>
      </c>
      <c r="C19" s="270" t="s">
        <v>173</v>
      </c>
      <c r="D19" s="222">
        <v>0</v>
      </c>
      <c r="E19" s="206"/>
      <c r="F19" s="274"/>
      <c r="G19" s="275"/>
      <c r="H19" s="270" t="s">
        <v>173</v>
      </c>
      <c r="I19" s="227">
        <v>0</v>
      </c>
    </row>
    <row r="20" spans="1:9" x14ac:dyDescent="0.2">
      <c r="A20" s="271" t="s">
        <v>2</v>
      </c>
      <c r="B20" s="228" t="s">
        <v>2</v>
      </c>
      <c r="C20" s="270" t="s">
        <v>174</v>
      </c>
      <c r="D20" s="298">
        <f>SUM(D7:D19)</f>
        <v>0</v>
      </c>
      <c r="E20" s="206"/>
      <c r="F20" s="274"/>
      <c r="G20" s="275"/>
      <c r="H20" s="270" t="s">
        <v>174</v>
      </c>
      <c r="I20" s="306">
        <f>SUM(I6:I19)</f>
        <v>0</v>
      </c>
    </row>
    <row r="21" spans="1:9" x14ac:dyDescent="0.2">
      <c r="A21" s="276" t="s">
        <v>2</v>
      </c>
      <c r="B21" s="273">
        <v>0</v>
      </c>
      <c r="C21" s="277" t="s">
        <v>175</v>
      </c>
      <c r="D21" s="299">
        <f>D20*B7</f>
        <v>0</v>
      </c>
      <c r="E21" s="206"/>
      <c r="F21" s="274"/>
      <c r="G21" s="275"/>
      <c r="H21" s="277" t="s">
        <v>175</v>
      </c>
      <c r="I21" s="299">
        <f>G7*I20</f>
        <v>0</v>
      </c>
    </row>
    <row r="22" spans="1:9" ht="13.5" thickBot="1" x14ac:dyDescent="0.25">
      <c r="A22" s="278" t="s">
        <v>2</v>
      </c>
      <c r="B22" s="279" t="s">
        <v>2</v>
      </c>
      <c r="C22" s="280" t="s">
        <v>176</v>
      </c>
      <c r="D22" s="300">
        <f>D21/(B9+0.00001)</f>
        <v>0</v>
      </c>
      <c r="E22" s="206"/>
      <c r="F22" s="281"/>
      <c r="G22" s="282"/>
      <c r="H22" s="280" t="s">
        <v>177</v>
      </c>
      <c r="I22" s="300">
        <f>I21/(G9+0.00001)</f>
        <v>0</v>
      </c>
    </row>
    <row r="23" spans="1:9" ht="13.5" thickBot="1" x14ac:dyDescent="0.25">
      <c r="A23" s="206"/>
      <c r="B23" s="206"/>
      <c r="C23" s="206"/>
      <c r="D23" s="206"/>
      <c r="E23" s="206"/>
      <c r="F23" s="206"/>
      <c r="G23" s="206"/>
      <c r="H23" s="206"/>
      <c r="I23" s="206"/>
    </row>
    <row r="24" spans="1:9" x14ac:dyDescent="0.2">
      <c r="A24" s="283" t="s">
        <v>178</v>
      </c>
      <c r="B24" s="284"/>
      <c r="C24" s="285" t="s">
        <v>179</v>
      </c>
      <c r="D24" s="286"/>
      <c r="E24" s="206"/>
      <c r="F24" s="283" t="s">
        <v>180</v>
      </c>
      <c r="G24" s="287" t="s">
        <v>2</v>
      </c>
      <c r="H24" s="285" t="s">
        <v>181</v>
      </c>
      <c r="I24" s="288"/>
    </row>
    <row r="25" spans="1:9" x14ac:dyDescent="0.2">
      <c r="A25" s="270" t="s">
        <v>152</v>
      </c>
      <c r="B25" s="221">
        <v>0</v>
      </c>
      <c r="C25" s="270" t="s">
        <v>72</v>
      </c>
      <c r="D25" s="222"/>
      <c r="E25" s="206"/>
      <c r="F25" s="270" t="s">
        <v>152</v>
      </c>
      <c r="G25" s="221">
        <v>0</v>
      </c>
      <c r="H25" s="270" t="s">
        <v>72</v>
      </c>
      <c r="I25" s="222">
        <v>0</v>
      </c>
    </row>
    <row r="26" spans="1:9" x14ac:dyDescent="0.2">
      <c r="A26" s="270" t="s">
        <v>153</v>
      </c>
      <c r="B26" s="221">
        <v>0</v>
      </c>
      <c r="C26" s="270" t="s">
        <v>70</v>
      </c>
      <c r="D26" s="222"/>
      <c r="E26" s="206"/>
      <c r="F26" s="270" t="s">
        <v>182</v>
      </c>
      <c r="G26" s="229">
        <v>0</v>
      </c>
      <c r="H26" s="270" t="s">
        <v>70</v>
      </c>
      <c r="I26" s="222">
        <v>0</v>
      </c>
    </row>
    <row r="27" spans="1:9" x14ac:dyDescent="0.2">
      <c r="A27" s="270" t="s">
        <v>154</v>
      </c>
      <c r="B27" s="301">
        <f>B25*B26</f>
        <v>0</v>
      </c>
      <c r="C27" s="270" t="s">
        <v>155</v>
      </c>
      <c r="D27" s="222"/>
      <c r="E27" s="206"/>
      <c r="F27" s="270" t="s">
        <v>183</v>
      </c>
      <c r="G27" s="301">
        <f>G25*G26</f>
        <v>0</v>
      </c>
      <c r="H27" s="270" t="s">
        <v>155</v>
      </c>
      <c r="I27" s="222">
        <v>0</v>
      </c>
    </row>
    <row r="28" spans="1:9" x14ac:dyDescent="0.2">
      <c r="A28" s="270" t="s">
        <v>157</v>
      </c>
      <c r="B28" s="302">
        <v>0</v>
      </c>
      <c r="C28" s="270" t="s">
        <v>68</v>
      </c>
      <c r="D28" s="222"/>
      <c r="E28" s="206"/>
      <c r="F28" s="270" t="s">
        <v>184</v>
      </c>
      <c r="G28" s="305">
        <v>0</v>
      </c>
      <c r="H28" s="270" t="s">
        <v>68</v>
      </c>
      <c r="I28" s="222">
        <v>0</v>
      </c>
    </row>
    <row r="29" spans="1:9" x14ac:dyDescent="0.2">
      <c r="A29" s="270" t="s">
        <v>158</v>
      </c>
      <c r="B29" s="299">
        <f>B27*B28</f>
        <v>0</v>
      </c>
      <c r="C29" s="270" t="s">
        <v>159</v>
      </c>
      <c r="D29" s="222"/>
      <c r="E29" s="206"/>
      <c r="F29" s="270" t="s">
        <v>158</v>
      </c>
      <c r="G29" s="299">
        <f>G27*G28</f>
        <v>0</v>
      </c>
      <c r="H29" s="270" t="s">
        <v>159</v>
      </c>
      <c r="I29" s="222">
        <v>0</v>
      </c>
    </row>
    <row r="30" spans="1:9" x14ac:dyDescent="0.2">
      <c r="A30" s="270" t="s">
        <v>162</v>
      </c>
      <c r="B30" s="303"/>
      <c r="C30" s="270" t="s">
        <v>161</v>
      </c>
      <c r="D30" s="222"/>
      <c r="E30" s="206"/>
      <c r="F30" s="270" t="s">
        <v>162</v>
      </c>
      <c r="G30" s="303"/>
      <c r="H30" s="270" t="s">
        <v>161</v>
      </c>
      <c r="I30" s="222">
        <v>0</v>
      </c>
    </row>
    <row r="31" spans="1:9" x14ac:dyDescent="0.2">
      <c r="A31" s="270" t="s">
        <v>165</v>
      </c>
      <c r="B31" s="299">
        <f>B29</f>
        <v>0</v>
      </c>
      <c r="C31" s="270" t="s">
        <v>164</v>
      </c>
      <c r="D31" s="222"/>
      <c r="E31" s="206"/>
      <c r="F31" s="270" t="s">
        <v>165</v>
      </c>
      <c r="G31" s="299">
        <f>G29</f>
        <v>0</v>
      </c>
      <c r="H31" s="270" t="s">
        <v>164</v>
      </c>
      <c r="I31" s="226">
        <v>0</v>
      </c>
    </row>
    <row r="32" spans="1:9" x14ac:dyDescent="0.2">
      <c r="A32" s="270" t="s">
        <v>167</v>
      </c>
      <c r="B32" s="299">
        <f>(B30+B27)-(B28+B31)</f>
        <v>0</v>
      </c>
      <c r="C32" s="270" t="s">
        <v>166</v>
      </c>
      <c r="D32" s="222"/>
      <c r="E32" s="206"/>
      <c r="F32" s="270" t="s">
        <v>167</v>
      </c>
      <c r="G32" s="299">
        <f>(G30+G27)-(G28+G31)</f>
        <v>0</v>
      </c>
      <c r="H32" s="270" t="s">
        <v>166</v>
      </c>
      <c r="I32" s="222">
        <v>0</v>
      </c>
    </row>
    <row r="33" spans="1:9" x14ac:dyDescent="0.2">
      <c r="A33" s="270"/>
      <c r="B33" s="231"/>
      <c r="C33" s="270" t="s">
        <v>69</v>
      </c>
      <c r="D33" s="222"/>
      <c r="E33" s="206"/>
      <c r="F33" s="270" t="s">
        <v>2</v>
      </c>
      <c r="G33" s="231"/>
      <c r="H33" s="270" t="s">
        <v>69</v>
      </c>
      <c r="I33" s="222">
        <v>0</v>
      </c>
    </row>
    <row r="34" spans="1:9" x14ac:dyDescent="0.2">
      <c r="A34" s="270"/>
      <c r="B34" s="231"/>
      <c r="C34" s="270" t="s">
        <v>172</v>
      </c>
      <c r="D34" s="222"/>
      <c r="E34" s="206"/>
      <c r="F34" s="270"/>
      <c r="G34" s="231"/>
      <c r="H34" s="270" t="s">
        <v>172</v>
      </c>
      <c r="I34" s="222"/>
    </row>
    <row r="35" spans="1:9" x14ac:dyDescent="0.2">
      <c r="A35" s="270"/>
      <c r="B35" s="231"/>
      <c r="C35" s="270" t="s">
        <v>185</v>
      </c>
      <c r="D35" s="222">
        <v>0</v>
      </c>
      <c r="E35" s="206"/>
      <c r="F35" s="270"/>
      <c r="G35" s="231"/>
      <c r="H35" s="270" t="s">
        <v>185</v>
      </c>
      <c r="I35" s="227">
        <v>0</v>
      </c>
    </row>
    <row r="36" spans="1:9" x14ac:dyDescent="0.2">
      <c r="A36" s="270" t="s">
        <v>2</v>
      </c>
      <c r="B36" s="230" t="s">
        <v>2</v>
      </c>
      <c r="C36" s="270" t="s">
        <v>174</v>
      </c>
      <c r="D36" s="304">
        <f>SUM(D25:D35)</f>
        <v>0</v>
      </c>
      <c r="E36" s="206"/>
      <c r="F36" s="270" t="s">
        <v>2</v>
      </c>
      <c r="G36" s="230" t="s">
        <v>2</v>
      </c>
      <c r="H36" s="270" t="s">
        <v>174</v>
      </c>
      <c r="I36" s="304">
        <f>SUM(I25:I35)</f>
        <v>0</v>
      </c>
    </row>
    <row r="37" spans="1:9" x14ac:dyDescent="0.2">
      <c r="A37" s="277" t="s">
        <v>2</v>
      </c>
      <c r="B37" s="230" t="s">
        <v>2</v>
      </c>
      <c r="C37" s="277" t="s">
        <v>175</v>
      </c>
      <c r="D37" s="299">
        <f>B25*D36</f>
        <v>0</v>
      </c>
      <c r="E37" s="206"/>
      <c r="F37" s="277" t="s">
        <v>2</v>
      </c>
      <c r="G37" s="289"/>
      <c r="H37" s="277" t="s">
        <v>175</v>
      </c>
      <c r="I37" s="299">
        <f>G25*I36</f>
        <v>0</v>
      </c>
    </row>
    <row r="38" spans="1:9" ht="13.5" thickBot="1" x14ac:dyDescent="0.25">
      <c r="A38" s="290" t="s">
        <v>2</v>
      </c>
      <c r="B38" s="291" t="s">
        <v>2</v>
      </c>
      <c r="C38" s="280" t="s">
        <v>176</v>
      </c>
      <c r="D38" s="300">
        <f>D37/(B27+0.00001)</f>
        <v>0</v>
      </c>
      <c r="E38" s="206"/>
      <c r="F38" s="290" t="s">
        <v>2</v>
      </c>
      <c r="G38" s="291" t="s">
        <v>2</v>
      </c>
      <c r="H38" s="280" t="s">
        <v>186</v>
      </c>
      <c r="I38" s="300">
        <f>I37/(G27+0.000001)</f>
        <v>0</v>
      </c>
    </row>
    <row r="39" spans="1:9" x14ac:dyDescent="0.2">
      <c r="A39" s="21" t="s">
        <v>187</v>
      </c>
      <c r="B39" s="21" t="s">
        <v>188</v>
      </c>
      <c r="C39" s="21"/>
      <c r="D39" s="21"/>
      <c r="E39" s="21"/>
      <c r="F39" s="21"/>
      <c r="G39" s="21"/>
      <c r="H39" s="21"/>
      <c r="I39" s="21"/>
    </row>
    <row r="40" spans="1:9" x14ac:dyDescent="0.2">
      <c r="A40" s="21"/>
      <c r="B40" s="21"/>
      <c r="C40" s="21"/>
      <c r="D40" s="21"/>
      <c r="E40" s="21"/>
      <c r="F40" s="21"/>
      <c r="G40" s="21"/>
      <c r="H40" s="21"/>
      <c r="I40" s="21"/>
    </row>
    <row r="41" spans="1:9" x14ac:dyDescent="0.2">
      <c r="A41" s="21"/>
      <c r="B41" s="21"/>
      <c r="C41" s="21"/>
      <c r="D41" s="21"/>
      <c r="E41" s="21"/>
      <c r="F41" s="21"/>
      <c r="G41" s="21"/>
      <c r="H41" s="21"/>
      <c r="I41" s="21"/>
    </row>
    <row r="42" spans="1:9" x14ac:dyDescent="0.2">
      <c r="A42" s="21"/>
      <c r="B42" s="21"/>
      <c r="C42" s="21"/>
      <c r="D42" s="21"/>
      <c r="E42" s="21"/>
      <c r="F42" s="21"/>
      <c r="G42" s="21"/>
      <c r="H42" s="21"/>
      <c r="I42" s="21"/>
    </row>
    <row r="43" spans="1:9" x14ac:dyDescent="0.2">
      <c r="A43" s="21"/>
      <c r="B43" s="21"/>
      <c r="C43" s="21"/>
      <c r="D43" s="21"/>
      <c r="E43" s="21"/>
      <c r="F43" s="21"/>
      <c r="G43" s="21"/>
      <c r="H43" s="21"/>
      <c r="I43" s="21"/>
    </row>
  </sheetData>
  <sheetProtection sheet="1" objects="1" scenarios="1"/>
  <phoneticPr fontId="3" type="noConversion"/>
  <printOptions horizontalCentered="1" verticalCentered="1"/>
  <pageMargins left="1" right="0.25" top="0.25" bottom="0.25" header="0.5" footer="0.5"/>
  <pageSetup scale="95" orientation="landscape" horizontalDpi="360" verticalDpi="4294967292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Financial Statement</vt:lpstr>
      <vt:lpstr>Cash Flow</vt:lpstr>
      <vt:lpstr>Crop Worksheet</vt:lpstr>
      <vt:lpstr>'Cash Flow'!Print_Area</vt:lpstr>
      <vt:lpstr>'Crop Worksheet'!Print_Area</vt:lpstr>
      <vt:lpstr>'Financial Statement'!Print_Area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Agriculture-Farm-Financial-Package_06.13.18</dc:title>
  <dc:subject>Agriculture-Farm-Financial-Package_06.13.18</dc:subject>
  <dc:creator>The Farmers Bank;drew.cripe</dc:creator>
  <cp:keywords>Agriculture-Farm-Financial-Package_06.13.18</cp:keywords>
  <cp:lastModifiedBy>Lisa Ferguson</cp:lastModifiedBy>
  <cp:lastPrinted>2013-01-18T13:55:59Z</cp:lastPrinted>
  <dcterms:created xsi:type="dcterms:W3CDTF">2005-03-16T13:19:46Z</dcterms:created>
  <dcterms:modified xsi:type="dcterms:W3CDTF">2018-06-18T13:30:59Z</dcterms:modified>
</cp:coreProperties>
</file>